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tables/table1.xml" ContentType="application/vnd.openxmlformats-officedocument.spreadsheetml.table+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tables/table2.xml" ContentType="application/vnd.openxmlformats-officedocument.spreadsheetml.table+xml"/>
  <Override PartName="/xl/drawings/drawing4.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tables/table3.xml" ContentType="application/vnd.openxmlformats-officedocument.spreadsheetml.table+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tables/table4.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tables/table5.xml" ContentType="application/vnd.openxmlformats-officedocument.spreadsheetml.table+xml"/>
  <Override PartName="/xl/drawings/drawing8.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tables/table6.xml" ContentType="application/vnd.openxmlformats-officedocument.spreadsheetml.table+xml"/>
  <Override PartName="/xl/drawings/drawing9.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tables/table7.xml" ContentType="application/vnd.openxmlformats-officedocument.spreadsheetml.table+xml"/>
  <Override PartName="/xl/drawings/drawing10.xml" ContentType="application/vnd.openxmlformats-officedocument.drawing+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tables/table8.xml" ContentType="application/vnd.openxmlformats-officedocument.spreadsheetml.table+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nhs-my.sharepoint.com/personal/laura_connolly18_nhs_net/Documents/HDrive/Health Literacy/"/>
    </mc:Choice>
  </mc:AlternateContent>
  <xr:revisionPtr revIDLastSave="497" documentId="13_ncr:1_{70A891F6-1A10-4658-B8E6-A50BA480A512}" xr6:coauthVersionLast="47" xr6:coauthVersionMax="47" xr10:uidLastSave="{9ECD5153-BB8F-4B96-92DD-D710B1263BE9}"/>
  <bookViews>
    <workbookView xWindow="-28920" yWindow="-120" windowWidth="29040" windowHeight="15720" xr2:uid="{165D7E1A-BDEC-4C29-9919-E2F2C715165A}"/>
  </bookViews>
  <sheets>
    <sheet name="How to use the tool" sheetId="3" r:id="rId1"/>
    <sheet name="Pre-score Written Communication" sheetId="1" r:id="rId2"/>
    <sheet name="Pe-score Verbal Communication" sheetId="2" r:id="rId3"/>
    <sheet name="Pre-score Digital Literacy" sheetId="4" r:id="rId4"/>
    <sheet name="Pre-score Getting around" sheetId="7" r:id="rId5"/>
    <sheet name="Pre-score Total" sheetId="6" r:id="rId6"/>
    <sheet name="Action Plan " sheetId="8" r:id="rId7"/>
    <sheet name="Post-scoreWritten Communication" sheetId="9" r:id="rId8"/>
    <sheet name="Post-score Verbal Communication" sheetId="10" r:id="rId9"/>
    <sheet name="Post-score Digital Literacy" sheetId="11" r:id="rId10"/>
    <sheet name="Post-score Getting around" sheetId="12" r:id="rId11"/>
    <sheet name="Post- score Total" sheetId="13" r:id="rId12"/>
  </sheets>
  <definedNames>
    <definedName name="_xlnm._FilterDatabase" localSheetId="6" hidden="1">'Action Plan '!$B$4:$F$43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8" l="1"/>
  <c r="B39" i="8"/>
  <c r="B40" i="8"/>
  <c r="B41" i="8"/>
  <c r="B42" i="8"/>
  <c r="B43" i="8"/>
  <c r="B37" i="8"/>
  <c r="B36" i="8"/>
  <c r="F11" i="12"/>
  <c r="D11" i="12"/>
  <c r="B11" i="12"/>
  <c r="F18" i="11"/>
  <c r="D18" i="11"/>
  <c r="B18" i="11"/>
  <c r="F11" i="10"/>
  <c r="D11" i="10"/>
  <c r="B11" i="10"/>
  <c r="F13" i="10" s="1"/>
  <c r="F15" i="9"/>
  <c r="D15" i="9"/>
  <c r="B15" i="9"/>
  <c r="B5" i="8"/>
  <c r="B24" i="8"/>
  <c r="B25" i="8"/>
  <c r="B26" i="8"/>
  <c r="B27" i="8"/>
  <c r="B28" i="8"/>
  <c r="B29" i="8"/>
  <c r="B30" i="8"/>
  <c r="B31" i="8"/>
  <c r="B32" i="8"/>
  <c r="B33" i="8"/>
  <c r="B34" i="8"/>
  <c r="B35" i="8"/>
  <c r="B23" i="8"/>
  <c r="B17" i="8"/>
  <c r="B18" i="8"/>
  <c r="B19" i="8"/>
  <c r="B20" i="8"/>
  <c r="B21" i="8"/>
  <c r="B22" i="8"/>
  <c r="B16" i="8"/>
  <c r="B6" i="8"/>
  <c r="B7" i="8"/>
  <c r="B8" i="8"/>
  <c r="B9" i="8"/>
  <c r="B10" i="8"/>
  <c r="B11" i="8"/>
  <c r="B12" i="8"/>
  <c r="B13" i="8"/>
  <c r="B14" i="8"/>
  <c r="B15" i="8"/>
  <c r="F18" i="4"/>
  <c r="D18" i="4"/>
  <c r="B18" i="4"/>
  <c r="B11" i="2"/>
  <c r="F15" i="1"/>
  <c r="D15" i="1"/>
  <c r="B15" i="1"/>
  <c r="F11" i="7"/>
  <c r="D11" i="7"/>
  <c r="B11" i="7"/>
  <c r="F11" i="2"/>
  <c r="D11" i="2"/>
  <c r="F13" i="12" l="1"/>
  <c r="F20" i="11"/>
  <c r="F17" i="9"/>
  <c r="B7" i="13" s="1"/>
  <c r="F20" i="4"/>
  <c r="F15" i="2"/>
  <c r="F17" i="1"/>
  <c r="F13" i="7"/>
  <c r="B7" i="6" l="1"/>
</calcChain>
</file>

<file path=xl/sharedStrings.xml><?xml version="1.0" encoding="utf-8"?>
<sst xmlns="http://schemas.openxmlformats.org/spreadsheetml/2006/main" count="201" uniqueCount="94">
  <si>
    <t>Health Literacy Audit Tool</t>
  </si>
  <si>
    <t>Written Communication</t>
  </si>
  <si>
    <t xml:space="preserve">Total: </t>
  </si>
  <si>
    <t xml:space="preserve">No use of abbreviations or jargon (or explained if so).  </t>
  </si>
  <si>
    <t>Easy and short words are used (e.g. ‘other’ rather than ‘alternative’).</t>
  </si>
  <si>
    <t>Bullet points are used to divide up complicated information, or when writing lists.</t>
  </si>
  <si>
    <t>Sentences are short (e.g. one message per sentence).</t>
  </si>
  <si>
    <t>Information is broken up into clear chunks using headings and text boxes.</t>
  </si>
  <si>
    <t xml:space="preserve">You have user tested your written information. </t>
  </si>
  <si>
    <t xml:space="preserve">A readability tool has been used to check the reading age. The reading age is as close to 9 as possible. </t>
  </si>
  <si>
    <t xml:space="preserve">Materials have headings, subheadings, or other ways of showing what is coming next. </t>
  </si>
  <si>
    <t xml:space="preserve">Information looks uncluttered, with generous margins and plenty of white space. </t>
  </si>
  <si>
    <t xml:space="preserve">The material uses photos, pictures, symbols, patterns, and other visuals to help explain key messages. </t>
  </si>
  <si>
    <t>How to use the tool</t>
  </si>
  <si>
    <t>Verbal Communication</t>
  </si>
  <si>
    <t xml:space="preserve">All staff members have attended Quality Conversations training. </t>
  </si>
  <si>
    <t xml:space="preserve">Staff members use sentences that are short and direct, and use plain, everyday words. </t>
  </si>
  <si>
    <t>Staff members check people’s understanding by asking them to describe what they have been told or what they need to do next.</t>
  </si>
  <si>
    <t>Staff members routinely offer people the chance to ask any questions.</t>
  </si>
  <si>
    <t xml:space="preserve">When speaking with people, staff break down information into chunks, and check understanding after each chunk. </t>
  </si>
  <si>
    <t>The service asks for regular feedback from service users about verbal communication. E.g. Did staff members explain things well to you today?</t>
  </si>
  <si>
    <t xml:space="preserve">Tools given to patients to support the conversations with staff. E.g. Understanding your health notepad. </t>
  </si>
  <si>
    <t>All staff offer to help people with how to get to your organisation.</t>
  </si>
  <si>
    <t xml:space="preserve">The name of your organisation is clearly displayed on the outside of the building. </t>
  </si>
  <si>
    <t xml:space="preserve">Maps are sent to all patients before their appointment. </t>
  </si>
  <si>
    <t xml:space="preserve">Signs are written in everyday language, with images where possible. </t>
  </si>
  <si>
    <t>The words and images used are consistent throughout your organisation.</t>
  </si>
  <si>
    <t>Getting around your organisation</t>
  </si>
  <si>
    <t xml:space="preserve">You ask for regular feedback from services users on how easy they found getting round your organisation. </t>
  </si>
  <si>
    <t>Staff members and volunteers are trained to be able to answer common questions from people coming to your building</t>
  </si>
  <si>
    <t>Total</t>
  </si>
  <si>
    <t>What we are going to do</t>
  </si>
  <si>
    <t>Who will be responsible for this?</t>
  </si>
  <si>
    <t>Date to be completed by</t>
  </si>
  <si>
    <t>Done?</t>
  </si>
  <si>
    <t>Action Plan</t>
  </si>
  <si>
    <t>The areas we need to work on are</t>
  </si>
  <si>
    <t>Service users are involved in user testing and providing feedback on written material.</t>
  </si>
  <si>
    <t>Not done at all
0</t>
  </si>
  <si>
    <t>Done, but room for improvement
1</t>
  </si>
  <si>
    <t>Done well, no changes needed
2</t>
  </si>
  <si>
    <t>Not done at all
0</t>
  </si>
  <si>
    <t>Done, but room for improvement
1</t>
  </si>
  <si>
    <t>Digital Literacy</t>
  </si>
  <si>
    <t>Content is brief and to the point.</t>
  </si>
  <si>
    <t>The most important information is first</t>
  </si>
  <si>
    <t xml:space="preserve">Specific action steps are given. </t>
  </si>
  <si>
    <t xml:space="preserve">Plain language is used. </t>
  </si>
  <si>
    <t xml:space="preserve">Headings, bullet points and short lists are used. </t>
  </si>
  <si>
    <t xml:space="preserve">Links are labelled clearly. </t>
  </si>
  <si>
    <t>Bold colours with contrast are used. Dark backgrounds are avoided.</t>
  </si>
  <si>
    <t xml:space="preserve">White space is used and clutter is avoided. </t>
  </si>
  <si>
    <t>There is easy access to the home and menu pages.</t>
  </si>
  <si>
    <t>Simple search and browse options are included.</t>
  </si>
  <si>
    <t xml:space="preserve">Tools and resources are printer-friendly. </t>
  </si>
  <si>
    <t xml:space="preserve">There is an ability to turn on accessibility features. </t>
  </si>
  <si>
    <t xml:space="preserve">Buttons are large and clear to read. </t>
  </si>
  <si>
    <t xml:space="preserve">You regularly ask for feedback on the usability of the website from service users. </t>
  </si>
  <si>
    <t xml:space="preserve">Your score and what it means </t>
  </si>
  <si>
    <t>You scored</t>
  </si>
  <si>
    <t xml:space="preserve">Out of </t>
  </si>
  <si>
    <t>0-22</t>
  </si>
  <si>
    <t>23-42</t>
  </si>
  <si>
    <t>43-64</t>
  </si>
  <si>
    <t>Column1</t>
  </si>
  <si>
    <t>Column2</t>
  </si>
  <si>
    <t xml:space="preserve">You will be asked to score the questions with one of the following answers: 
</t>
  </si>
  <si>
    <t xml:space="preserve">Use the action plan to Identify areas which have scored zero or one point. You can use these to form actions for improvement. Work towards making these improvements to reach two stars. </t>
  </si>
  <si>
    <t>Comments</t>
  </si>
  <si>
    <t>Done well, no changes needed
3</t>
  </si>
  <si>
    <t xml:space="preserve">This audit tool is based upon one developed by the Community Health and Learning Foundation for Stoke-on-Trent City Council. It has kindly been shared with Derbyshire to support our Health Literacy friendly journey. </t>
  </si>
  <si>
    <t xml:space="preserve">Be as honest as possible when completing this audit. The answers will show what you are doing well and which areas will need more work. </t>
  </si>
  <si>
    <t xml:space="preserve">When you have made the changes from your action plan, you can complete the Post-Score tabs to see if your total score has increased. </t>
  </si>
  <si>
    <t xml:space="preserve">Congratulations! You are working hard to make your service Health Literacy friendly. Continue to build on this work, and make sure you continue to embed health literacy in everything you do. </t>
  </si>
  <si>
    <t>Going Strong</t>
  </si>
  <si>
    <t>Making Progress</t>
  </si>
  <si>
    <t>Getting There</t>
  </si>
  <si>
    <t>E-Learning for Health: Health Literacy Training</t>
  </si>
  <si>
    <t xml:space="preserve">And take a look at our website for more training, information and resources: </t>
  </si>
  <si>
    <t>JUCD: Health Literacy</t>
  </si>
  <si>
    <t>Done well, no changes needed
2</t>
  </si>
  <si>
    <r>
      <rPr>
        <sz val="14"/>
        <color theme="1"/>
        <rFont val="Aptos"/>
        <family val="2"/>
      </rPr>
      <t xml:space="preserve">All staff members have attended </t>
    </r>
    <r>
      <rPr>
        <b/>
        <u/>
        <sz val="14"/>
        <color theme="2" tint="-0.249977111117893"/>
        <rFont val="Aptos"/>
        <family val="2"/>
      </rPr>
      <t>Quality Conversations training</t>
    </r>
    <r>
      <rPr>
        <sz val="14"/>
        <color theme="1"/>
        <rFont val="Aptos"/>
        <family val="2"/>
      </rPr>
      <t>.</t>
    </r>
    <r>
      <rPr>
        <b/>
        <u/>
        <sz val="14"/>
        <color theme="1"/>
        <rFont val="Aptos"/>
        <family val="2"/>
      </rPr>
      <t xml:space="preserve"> </t>
    </r>
  </si>
  <si>
    <t xml:space="preserve">0-22  </t>
  </si>
  <si>
    <t>It might be helpful to revisit your action plan to identify one area you can take an achievable action on. Small, consistent steps will help you move towards a two‑star rating.</t>
  </si>
  <si>
    <t xml:space="preserve">Identify the areas where you have scored below 2 points. Us the action plan to help you make changes. Work towards making these improvements to reach three stars. </t>
  </si>
  <si>
    <t xml:space="preserve">Congratulations! You are working hard to make your service Health Literacy friendly. Continue to build on this work, and continue to embed health literacy in evethying you do. </t>
  </si>
  <si>
    <r>
      <t xml:space="preserve">•       </t>
    </r>
    <r>
      <rPr>
        <b/>
        <sz val="14"/>
        <color rgb="FFFF0000"/>
        <rFont val="Aptos"/>
        <family val="2"/>
      </rPr>
      <t>0 points</t>
    </r>
    <r>
      <rPr>
        <sz val="14"/>
        <color rgb="FF000000"/>
        <rFont val="Aptos"/>
        <family val="2"/>
      </rPr>
      <t xml:space="preserve">: Not done at all  </t>
    </r>
  </si>
  <si>
    <r>
      <t xml:space="preserve">•       </t>
    </r>
    <r>
      <rPr>
        <b/>
        <sz val="14"/>
        <color rgb="FFE28700"/>
        <rFont val="Aptos"/>
        <family val="2"/>
      </rPr>
      <t>1 point</t>
    </r>
    <r>
      <rPr>
        <sz val="14"/>
        <color rgb="FFE28700"/>
        <rFont val="Aptos"/>
        <family val="2"/>
      </rPr>
      <t>:</t>
    </r>
    <r>
      <rPr>
        <sz val="14"/>
        <color rgb="FF000000"/>
        <rFont val="Aptos"/>
        <family val="2"/>
      </rPr>
      <t xml:space="preserve"> Done, but could be improved </t>
    </r>
  </si>
  <si>
    <r>
      <t>•     </t>
    </r>
    <r>
      <rPr>
        <b/>
        <sz val="14"/>
        <color rgb="FF00B050"/>
        <rFont val="Aptos"/>
        <family val="2"/>
      </rPr>
      <t>  2 points</t>
    </r>
    <r>
      <rPr>
        <sz val="14"/>
        <color rgb="FF00B050"/>
        <rFont val="Aptos"/>
        <family val="2"/>
      </rPr>
      <t>:</t>
    </r>
    <r>
      <rPr>
        <sz val="14"/>
        <color rgb="FF000000"/>
        <rFont val="Aptos"/>
        <family val="2"/>
      </rPr>
      <t xml:space="preserve"> Done well  </t>
    </r>
  </si>
  <si>
    <r>
      <t>All staff should do some Health Literacy training during this process. You can find the Health Literacy E-learning here:</t>
    </r>
    <r>
      <rPr>
        <u/>
        <sz val="14"/>
        <color theme="4"/>
        <rFont val="Aptos"/>
        <family val="2"/>
      </rPr>
      <t xml:space="preserve"> </t>
    </r>
  </si>
  <si>
    <r>
      <t xml:space="preserve">First complete the </t>
    </r>
    <r>
      <rPr>
        <b/>
        <sz val="14"/>
        <color theme="1"/>
        <rFont val="Aptos"/>
        <family val="2"/>
      </rPr>
      <t>Pre-Score</t>
    </r>
    <r>
      <rPr>
        <sz val="14"/>
        <color theme="1"/>
        <rFont val="Aptos"/>
        <family val="2"/>
      </rPr>
      <t xml:space="preserve"> tabs for each area of health literacy.
Once you have scored each section, you will receive a total score. You can see what this means on the </t>
    </r>
    <r>
      <rPr>
        <b/>
        <sz val="14"/>
        <color theme="1"/>
        <rFont val="Aptos"/>
        <family val="2"/>
      </rPr>
      <t>Total Score</t>
    </r>
    <r>
      <rPr>
        <sz val="14"/>
        <color theme="1"/>
        <rFont val="Aptos"/>
        <family val="2"/>
      </rPr>
      <t xml:space="preserve"> tab. </t>
    </r>
  </si>
  <si>
    <r>
      <t xml:space="preserve">Once the action plan is completed, you can start to make some changes. </t>
    </r>
    <r>
      <rPr>
        <b/>
        <sz val="14"/>
        <color theme="1"/>
        <rFont val="Aptos"/>
        <family val="2"/>
      </rPr>
      <t xml:space="preserve">Getting your service users involved in these changes is crucial! </t>
    </r>
    <r>
      <rPr>
        <sz val="14"/>
        <color theme="1"/>
        <rFont val="Aptos"/>
        <family val="2"/>
      </rPr>
      <t xml:space="preserve">
</t>
    </r>
  </si>
  <si>
    <r>
      <t xml:space="preserve">In the </t>
    </r>
    <r>
      <rPr>
        <b/>
        <sz val="14"/>
        <color theme="1"/>
        <rFont val="Aptos"/>
        <family val="2"/>
      </rPr>
      <t>Action Plan</t>
    </r>
    <r>
      <rPr>
        <sz val="14"/>
        <color theme="1"/>
        <rFont val="Aptos"/>
        <family val="2"/>
      </rPr>
      <t xml:space="preserve"> tab, an action plan will be generated for you based on the answers where you scored 0. 
To make your service as health literacy friendly as possible, it will also be helpful to improve the areas where you score 1. You can add these onto the action plan.</t>
    </r>
  </si>
  <si>
    <r>
      <rPr>
        <sz val="14"/>
        <color theme="1"/>
        <rFont val="Aptos"/>
        <family val="2"/>
      </rPr>
      <t xml:space="preserve">Please email </t>
    </r>
    <r>
      <rPr>
        <u/>
        <sz val="14"/>
        <color theme="6"/>
        <rFont val="Aptos"/>
        <family val="2"/>
      </rPr>
      <t>laura.connolly18@nhs.net</t>
    </r>
    <r>
      <rPr>
        <sz val="14"/>
        <color theme="10"/>
        <rFont val="Aptos"/>
        <family val="2"/>
      </rPr>
      <t xml:space="preserve">  </t>
    </r>
    <r>
      <rPr>
        <sz val="14"/>
        <color theme="1"/>
        <rFont val="Aptos"/>
        <family val="2"/>
      </rPr>
      <t>if you are completing this audit tool.</t>
    </r>
    <r>
      <rPr>
        <u/>
        <sz val="14"/>
        <color theme="10"/>
        <rFont val="Apto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</si>
</sst>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u/>
      <sz val="11"/>
      <color theme="10"/>
      <name val="Calibri"/>
      <family val="2"/>
      <scheme val="minor"/>
    </font>
    <font>
      <sz val="8"/>
      <name val="Calibri"/>
      <family val="2"/>
      <scheme val="minor"/>
    </font>
    <font>
      <sz val="36"/>
      <color theme="1"/>
      <name val="Aptos"/>
      <family val="2"/>
    </font>
    <font>
      <sz val="11"/>
      <color theme="1"/>
      <name val="Aptos"/>
      <family val="2"/>
    </font>
    <font>
      <b/>
      <sz val="14"/>
      <color theme="1"/>
      <name val="Aptos"/>
      <family val="2"/>
    </font>
    <font>
      <sz val="12"/>
      <color rgb="FF000000"/>
      <name val="Aptos"/>
      <family val="2"/>
    </font>
    <font>
      <sz val="12"/>
      <color rgb="FFFF0000"/>
      <name val="Aptos"/>
      <family val="2"/>
    </font>
    <font>
      <sz val="12"/>
      <color rgb="FFE28700"/>
      <name val="Aptos"/>
      <family val="2"/>
    </font>
    <font>
      <sz val="12"/>
      <color rgb="FF00B050"/>
      <name val="Aptos"/>
      <family val="2"/>
    </font>
    <font>
      <sz val="12"/>
      <color theme="1"/>
      <name val="Aptos"/>
      <family val="2"/>
    </font>
    <font>
      <b/>
      <sz val="12"/>
      <color theme="1"/>
      <name val="Aptos"/>
      <family val="2"/>
    </font>
    <font>
      <u/>
      <sz val="11"/>
      <color theme="10"/>
      <name val="Aptos"/>
      <family val="2"/>
    </font>
    <font>
      <b/>
      <u/>
      <sz val="12"/>
      <color theme="10"/>
      <name val="Aptos"/>
      <family val="2"/>
    </font>
    <font>
      <b/>
      <sz val="36"/>
      <color theme="1"/>
      <name val="Aptos"/>
      <family val="2"/>
    </font>
    <font>
      <sz val="14"/>
      <color theme="1"/>
      <name val="Aptos"/>
      <family val="2"/>
    </font>
    <font>
      <sz val="14"/>
      <color rgb="FF000000"/>
      <name val="Aptos"/>
      <family val="2"/>
    </font>
    <font>
      <u/>
      <sz val="14"/>
      <color theme="2" tint="-0.249977111117893"/>
      <name val="Aptos"/>
      <family val="2"/>
    </font>
    <font>
      <b/>
      <u/>
      <sz val="14"/>
      <color theme="2" tint="-0.249977111117893"/>
      <name val="Aptos"/>
      <family val="2"/>
    </font>
    <font>
      <b/>
      <u/>
      <sz val="14"/>
      <color theme="1"/>
      <name val="Aptos"/>
      <family val="2"/>
    </font>
    <font>
      <sz val="9"/>
      <color rgb="FF000000"/>
      <name val="Aptos"/>
      <family val="2"/>
    </font>
    <font>
      <sz val="16"/>
      <color theme="1"/>
      <name val="Aptos"/>
      <family val="2"/>
    </font>
    <font>
      <b/>
      <sz val="16"/>
      <color theme="1"/>
      <name val="Aptos"/>
      <family val="2"/>
    </font>
    <font>
      <b/>
      <sz val="14"/>
      <color rgb="FF000000"/>
      <name val="Aptos"/>
      <family val="2"/>
    </font>
    <font>
      <b/>
      <sz val="20"/>
      <color theme="1"/>
      <name val="Aptos"/>
      <family val="2"/>
    </font>
    <font>
      <u/>
      <sz val="11"/>
      <color theme="1"/>
      <name val="Aptos"/>
      <family val="2"/>
    </font>
    <font>
      <b/>
      <sz val="14"/>
      <color rgb="FFFF0000"/>
      <name val="Aptos"/>
      <family val="2"/>
    </font>
    <font>
      <b/>
      <sz val="14"/>
      <color rgb="FFE28700"/>
      <name val="Aptos"/>
      <family val="2"/>
    </font>
    <font>
      <sz val="14"/>
      <color rgb="FFE28700"/>
      <name val="Aptos"/>
      <family val="2"/>
    </font>
    <font>
      <b/>
      <sz val="14"/>
      <color rgb="FF00B050"/>
      <name val="Aptos"/>
      <family val="2"/>
    </font>
    <font>
      <sz val="14"/>
      <color rgb="FF00B050"/>
      <name val="Aptos"/>
      <family val="2"/>
    </font>
    <font>
      <u/>
      <sz val="14"/>
      <color theme="4"/>
      <name val="Aptos"/>
      <family val="2"/>
    </font>
    <font>
      <u/>
      <sz val="14"/>
      <color theme="10"/>
      <name val="Aptos"/>
      <family val="2"/>
    </font>
    <font>
      <sz val="14"/>
      <color theme="10"/>
      <name val="Aptos"/>
      <family val="2"/>
    </font>
    <font>
      <u/>
      <sz val="14"/>
      <color theme="6"/>
      <name val="Aptos"/>
      <family val="2"/>
    </font>
  </fonts>
  <fills count="11">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E78587"/>
        <bgColor indexed="64"/>
      </patternFill>
    </fill>
    <fill>
      <patternFill patternType="solid">
        <fgColor rgb="FFFFD68B"/>
        <bgColor indexed="64"/>
      </patternFill>
    </fill>
    <fill>
      <patternFill patternType="solid">
        <fgColor rgb="FFA8DCAB"/>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83">
    <xf numFmtId="0" fontId="0" fillId="0" borderId="0" xfId="0"/>
    <xf numFmtId="0" fontId="3" fillId="0" borderId="0" xfId="0" applyFont="1"/>
    <xf numFmtId="0" fontId="4" fillId="0" borderId="0" xfId="0" applyFont="1"/>
    <xf numFmtId="0" fontId="5" fillId="0" borderId="0" xfId="0" applyFont="1"/>
    <xf numFmtId="0" fontId="7" fillId="0" borderId="0" xfId="0" applyFont="1" applyAlignment="1">
      <alignment horizontal="left" vertical="center" indent="5"/>
    </xf>
    <xf numFmtId="0" fontId="8" fillId="0" borderId="0" xfId="0" applyFont="1" applyAlignment="1">
      <alignment horizontal="left" vertical="center" indent="5"/>
    </xf>
    <xf numFmtId="0" fontId="9" fillId="0" borderId="0" xfId="0" applyFont="1" applyAlignment="1">
      <alignment horizontal="left" vertical="center" indent="5"/>
    </xf>
    <xf numFmtId="0" fontId="10" fillId="0" borderId="0" xfId="0" applyFont="1"/>
    <xf numFmtId="0" fontId="10" fillId="0" borderId="0" xfId="0" applyFont="1" applyAlignment="1">
      <alignment wrapText="1"/>
    </xf>
    <xf numFmtId="0" fontId="13" fillId="0" borderId="0" xfId="1" applyFont="1"/>
    <xf numFmtId="0" fontId="5" fillId="4" borderId="0" xfId="0" applyFont="1" applyFill="1"/>
    <xf numFmtId="0" fontId="14" fillId="0" borderId="0" xfId="0" applyFont="1"/>
    <xf numFmtId="0" fontId="5" fillId="0" borderId="0" xfId="0" applyFont="1" applyAlignment="1">
      <alignment vertical="top" wrapText="1"/>
    </xf>
    <xf numFmtId="0" fontId="5" fillId="0" borderId="1" xfId="0" applyFont="1" applyBorder="1" applyAlignment="1">
      <alignment vertical="top" wrapText="1"/>
    </xf>
    <xf numFmtId="0" fontId="15" fillId="0" borderId="0" xfId="0" applyFont="1"/>
    <xf numFmtId="0" fontId="10" fillId="0" borderId="0" xfId="0" applyFont="1" applyAlignment="1">
      <alignment vertical="center" wrapText="1"/>
    </xf>
    <xf numFmtId="0" fontId="6" fillId="0" borderId="0" xfId="0" applyFont="1" applyAlignment="1">
      <alignment vertical="center" wrapText="1"/>
    </xf>
    <xf numFmtId="0" fontId="4" fillId="5" borderId="0" xfId="0" applyFont="1" applyFill="1"/>
    <xf numFmtId="0" fontId="5" fillId="5" borderId="0" xfId="0" applyFont="1" applyFill="1"/>
    <xf numFmtId="0" fontId="15" fillId="0" borderId="0" xfId="0" applyFont="1" applyAlignment="1">
      <alignment vertical="center" wrapText="1"/>
    </xf>
    <xf numFmtId="0" fontId="16" fillId="0" borderId="0" xfId="0" applyFont="1" applyAlignment="1">
      <alignment vertical="center" wrapText="1"/>
    </xf>
    <xf numFmtId="0" fontId="5" fillId="0" borderId="0" xfId="0" applyFont="1" applyAlignment="1">
      <alignment vertical="top"/>
    </xf>
    <xf numFmtId="0" fontId="5" fillId="0" borderId="0" xfId="0" applyFont="1" applyAlignment="1">
      <alignment vertical="center"/>
    </xf>
    <xf numFmtId="0" fontId="15" fillId="6" borderId="0" xfId="0" applyFont="1" applyFill="1"/>
    <xf numFmtId="0" fontId="4" fillId="6" borderId="0" xfId="0" applyFont="1" applyFill="1"/>
    <xf numFmtId="0" fontId="16" fillId="6" borderId="0" xfId="0" applyFont="1" applyFill="1" applyAlignment="1">
      <alignment vertical="center" wrapText="1"/>
    </xf>
    <xf numFmtId="0" fontId="15" fillId="6" borderId="0" xfId="0" applyFont="1" applyFill="1" applyAlignment="1">
      <alignment vertical="center" wrapText="1"/>
    </xf>
    <xf numFmtId="0" fontId="15" fillId="5" borderId="0" xfId="0" applyFont="1" applyFill="1"/>
    <xf numFmtId="0" fontId="17" fillId="6" borderId="0" xfId="1" applyFont="1" applyFill="1" applyAlignment="1">
      <alignment horizontal="justify" vertical="center"/>
    </xf>
    <xf numFmtId="0" fontId="4" fillId="0" borderId="0" xfId="0" applyFont="1" applyAlignment="1">
      <alignment vertical="center"/>
    </xf>
    <xf numFmtId="0" fontId="12" fillId="5" borderId="0" xfId="1" applyFont="1" applyFill="1"/>
    <xf numFmtId="0" fontId="15" fillId="6" borderId="0" xfId="0" applyFont="1" applyFill="1" applyAlignment="1">
      <alignment horizontal="justify" vertical="center"/>
    </xf>
    <xf numFmtId="0" fontId="5" fillId="6" borderId="0" xfId="0" applyFont="1" applyFill="1" applyAlignment="1">
      <alignment vertical="top" wrapText="1"/>
    </xf>
    <xf numFmtId="0" fontId="10" fillId="6" borderId="0" xfId="0" applyFont="1" applyFill="1" applyAlignment="1">
      <alignment wrapText="1"/>
    </xf>
    <xf numFmtId="0" fontId="20" fillId="6" borderId="0" xfId="0" applyFont="1" applyFill="1" applyAlignment="1">
      <alignment wrapText="1"/>
    </xf>
    <xf numFmtId="0" fontId="15" fillId="0" borderId="0" xfId="0" applyFont="1" applyAlignment="1">
      <alignment vertical="center"/>
    </xf>
    <xf numFmtId="0" fontId="15" fillId="6" borderId="0" xfId="0" applyFont="1" applyFill="1" applyAlignment="1">
      <alignment vertical="center"/>
    </xf>
    <xf numFmtId="0" fontId="21" fillId="0" borderId="0" xfId="0" applyFont="1"/>
    <xf numFmtId="0" fontId="21" fillId="7" borderId="0" xfId="0" applyFont="1" applyFill="1" applyAlignment="1">
      <alignment wrapText="1"/>
    </xf>
    <xf numFmtId="0" fontId="11" fillId="0" borderId="0" xfId="0" applyFont="1"/>
    <xf numFmtId="0" fontId="21" fillId="8" borderId="0" xfId="0" applyFont="1" applyFill="1"/>
    <xf numFmtId="0" fontId="4" fillId="8" borderId="0" xfId="0" applyFont="1" applyFill="1"/>
    <xf numFmtId="0" fontId="23" fillId="8" borderId="0" xfId="0" applyFont="1" applyFill="1" applyAlignment="1">
      <alignment vertical="center" wrapText="1"/>
    </xf>
    <xf numFmtId="0" fontId="16" fillId="8" borderId="0" xfId="0" applyFont="1" applyFill="1" applyAlignment="1">
      <alignment wrapText="1"/>
    </xf>
    <xf numFmtId="0" fontId="21" fillId="9" borderId="0" xfId="0" applyFont="1" applyFill="1"/>
    <xf numFmtId="0" fontId="4" fillId="9" borderId="0" xfId="0" applyFont="1" applyFill="1"/>
    <xf numFmtId="0" fontId="5" fillId="9" borderId="0" xfId="0" applyFont="1" applyFill="1"/>
    <xf numFmtId="0" fontId="21" fillId="10" borderId="0" xfId="0" applyFont="1" applyFill="1"/>
    <xf numFmtId="0" fontId="4" fillId="10" borderId="0" xfId="0" applyFont="1" applyFill="1"/>
    <xf numFmtId="0" fontId="5" fillId="10" borderId="0" xfId="0" applyFont="1" applyFill="1"/>
    <xf numFmtId="0" fontId="15" fillId="10" borderId="0" xfId="0" applyFont="1" applyFill="1" applyAlignment="1">
      <alignment vertical="center" wrapText="1"/>
    </xf>
    <xf numFmtId="0" fontId="24" fillId="0" borderId="0" xfId="0" applyFont="1" applyAlignment="1">
      <alignment horizontal="right"/>
    </xf>
    <xf numFmtId="0" fontId="4" fillId="0" borderId="0" xfId="0" applyFont="1" applyAlignment="1">
      <alignment wrapText="1"/>
    </xf>
    <xf numFmtId="0" fontId="16" fillId="7" borderId="0" xfId="0" applyFont="1" applyFill="1" applyAlignment="1">
      <alignment horizontal="justify" vertical="center"/>
    </xf>
    <xf numFmtId="0" fontId="15" fillId="7" borderId="0" xfId="0" applyFont="1" applyFill="1"/>
    <xf numFmtId="0" fontId="4" fillId="7" borderId="0" xfId="0" applyFont="1" applyFill="1"/>
    <xf numFmtId="0" fontId="15" fillId="7" borderId="0" xfId="0" applyFont="1" applyFill="1" applyAlignment="1">
      <alignment vertical="center" wrapText="1"/>
    </xf>
    <xf numFmtId="0" fontId="16" fillId="7" borderId="0" xfId="0" applyFont="1" applyFill="1" applyAlignment="1">
      <alignment vertical="center" wrapText="1"/>
    </xf>
    <xf numFmtId="0" fontId="6" fillId="5" borderId="0" xfId="0" applyFont="1" applyFill="1" applyAlignment="1">
      <alignment vertical="center" wrapText="1"/>
    </xf>
    <xf numFmtId="0" fontId="10" fillId="7" borderId="0" xfId="0" applyFont="1" applyFill="1" applyAlignment="1">
      <alignment vertical="center" wrapText="1"/>
    </xf>
    <xf numFmtId="0" fontId="4" fillId="7" borderId="0" xfId="0" applyFont="1" applyFill="1" applyAlignment="1">
      <alignment vertical="center"/>
    </xf>
    <xf numFmtId="0" fontId="25" fillId="5" borderId="0" xfId="1" applyFont="1" applyFill="1"/>
    <xf numFmtId="0" fontId="22" fillId="0" borderId="2" xfId="0" applyFont="1" applyBorder="1" applyAlignment="1">
      <alignment horizontal="center"/>
    </xf>
    <xf numFmtId="0" fontId="22" fillId="7" borderId="0" xfId="0" applyFont="1" applyFill="1" applyAlignment="1">
      <alignment horizontal="center"/>
    </xf>
    <xf numFmtId="0" fontId="5" fillId="9" borderId="0" xfId="0" applyFont="1" applyFill="1" applyAlignment="1">
      <alignment vertical="center"/>
    </xf>
    <xf numFmtId="0" fontId="5" fillId="10" borderId="0" xfId="0" applyFont="1" applyFill="1" applyAlignment="1">
      <alignment vertical="center"/>
    </xf>
    <xf numFmtId="0" fontId="16" fillId="8" borderId="0" xfId="0" applyFont="1" applyFill="1" applyAlignment="1">
      <alignment vertical="top" wrapText="1"/>
    </xf>
    <xf numFmtId="0" fontId="22" fillId="8" borderId="0" xfId="0" applyFont="1" applyFill="1"/>
    <xf numFmtId="0" fontId="22" fillId="9" borderId="0" xfId="0" applyFont="1" applyFill="1"/>
    <xf numFmtId="0" fontId="22" fillId="10" borderId="0" xfId="0" applyFont="1" applyFill="1"/>
    <xf numFmtId="0" fontId="16" fillId="9" borderId="0" xfId="0" applyFont="1" applyFill="1" applyAlignment="1">
      <alignment horizontal="left" vertical="top" wrapText="1"/>
    </xf>
    <xf numFmtId="0" fontId="15" fillId="10" borderId="0" xfId="0" applyFont="1" applyFill="1" applyAlignment="1">
      <alignment vertical="top" wrapText="1"/>
    </xf>
    <xf numFmtId="0" fontId="16" fillId="9" borderId="0" xfId="0" applyFont="1" applyFill="1" applyAlignment="1">
      <alignment vertical="center" wrapText="1"/>
    </xf>
    <xf numFmtId="0" fontId="16" fillId="4" borderId="0" xfId="0" applyFont="1" applyFill="1" applyAlignment="1">
      <alignment vertical="top" wrapText="1"/>
    </xf>
    <xf numFmtId="0" fontId="16" fillId="4" borderId="0" xfId="0" applyFont="1" applyFill="1" applyAlignment="1">
      <alignment horizontal="left" vertical="center" indent="5"/>
    </xf>
    <xf numFmtId="0" fontId="16" fillId="4" borderId="0" xfId="0" applyFont="1" applyFill="1" applyAlignment="1">
      <alignment vertical="center"/>
    </xf>
    <xf numFmtId="0" fontId="15" fillId="2" borderId="0" xfId="0" applyFont="1" applyFill="1"/>
    <xf numFmtId="0" fontId="18" fillId="2" borderId="0" xfId="1" applyFont="1" applyFill="1"/>
    <xf numFmtId="0" fontId="15" fillId="3" borderId="0" xfId="0" applyFont="1" applyFill="1" applyAlignment="1">
      <alignment wrapText="1"/>
    </xf>
    <xf numFmtId="0" fontId="15" fillId="3" borderId="0" xfId="0" applyFont="1" applyFill="1"/>
    <xf numFmtId="0" fontId="15" fillId="3" borderId="0" xfId="0" applyFont="1" applyFill="1" applyAlignment="1">
      <alignment vertical="top" wrapText="1"/>
    </xf>
    <xf numFmtId="0" fontId="16" fillId="4" borderId="0" xfId="0" applyFont="1" applyFill="1" applyAlignment="1">
      <alignment vertical="center" wrapText="1"/>
    </xf>
    <xf numFmtId="0" fontId="32" fillId="4" borderId="0" xfId="1" applyFont="1" applyFill="1" applyAlignment="1">
      <alignment horizontal="left" vertical="center" indent="5"/>
    </xf>
  </cellXfs>
  <cellStyles count="2">
    <cellStyle name="Hyperlink" xfId="1" builtinId="8"/>
    <cellStyle name="Normal" xfId="0" builtinId="0"/>
  </cellStyles>
  <dxfs count="66">
    <dxf>
      <font>
        <color theme="0"/>
      </font>
    </dxf>
    <dxf>
      <font>
        <color theme="0"/>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b/>
        <i val="0"/>
        <strike val="0"/>
        <condense val="0"/>
        <extend val="0"/>
        <outline val="0"/>
        <shadow val="0"/>
        <u val="none"/>
        <vertAlign val="baseline"/>
        <sz val="14"/>
        <color theme="1"/>
        <name val="Aptos"/>
        <family val="2"/>
        <scheme val="none"/>
      </font>
      <alignment horizontal="general" vertical="top" textRotation="0" wrapText="1" indent="0" justifyLastLine="0" shrinkToFit="0" readingOrder="0"/>
    </dxf>
    <dxf>
      <font>
        <strike val="0"/>
        <outline val="0"/>
        <shadow val="0"/>
        <vertAlign val="baseline"/>
        <name val="Aptos"/>
        <family val="2"/>
        <scheme val="none"/>
      </font>
    </dxf>
    <dxf>
      <font>
        <strike val="0"/>
        <outline val="0"/>
        <shadow val="0"/>
        <vertAlign val="baseline"/>
        <name val="Aptos"/>
        <family val="2"/>
        <scheme val="none"/>
      </font>
    </dxf>
    <dxf>
      <font>
        <strike val="0"/>
        <outline val="0"/>
        <shadow val="0"/>
        <vertAlign val="baseline"/>
        <name val="Aptos"/>
        <family val="2"/>
        <scheme val="none"/>
      </font>
    </dxf>
    <dxf>
      <font>
        <strike val="0"/>
        <outline val="0"/>
        <shadow val="0"/>
        <vertAlign val="baseline"/>
        <name val="Aptos"/>
        <family val="2"/>
        <scheme val="none"/>
      </font>
    </dxf>
    <dxf>
      <font>
        <strike val="0"/>
        <outline val="0"/>
        <shadow val="0"/>
        <vertAlign val="baseline"/>
        <name val="Aptos"/>
        <family val="2"/>
        <scheme val="none"/>
      </font>
    </dxf>
    <dxf>
      <font>
        <strike val="0"/>
        <outline val="0"/>
        <shadow val="0"/>
        <vertAlign val="baseline"/>
        <name val="Aptos"/>
        <family val="2"/>
        <scheme val="none"/>
      </font>
    </dxf>
    <dxf>
      <font>
        <strike val="0"/>
        <outline val="0"/>
        <shadow val="0"/>
        <vertAlign val="baseline"/>
        <name val="Aptos"/>
        <family val="2"/>
        <scheme val="none"/>
      </font>
    </dxf>
    <dxf>
      <font>
        <b/>
        <i val="0"/>
        <strike val="0"/>
        <condense val="0"/>
        <extend val="0"/>
        <outline val="0"/>
        <shadow val="0"/>
        <u val="none"/>
        <vertAlign val="baseline"/>
        <sz val="14"/>
        <color theme="1"/>
        <name val="Aptos"/>
        <family val="2"/>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Aptos"/>
        <family val="2"/>
        <scheme val="none"/>
      </font>
    </dxf>
    <dxf>
      <font>
        <b val="0"/>
        <i val="0"/>
        <strike val="0"/>
        <condense val="0"/>
        <extend val="0"/>
        <outline val="0"/>
        <shadow val="0"/>
        <u val="none"/>
        <vertAlign val="baseline"/>
        <sz val="14"/>
        <color theme="1"/>
        <name val="Aptos"/>
        <family val="2"/>
        <scheme val="none"/>
      </font>
    </dxf>
    <dxf>
      <font>
        <b val="0"/>
        <i val="0"/>
        <strike val="0"/>
        <condense val="0"/>
        <extend val="0"/>
        <outline val="0"/>
        <shadow val="0"/>
        <u val="none"/>
        <vertAlign val="baseline"/>
        <sz val="14"/>
        <color theme="1"/>
        <name val="Aptos"/>
        <family val="2"/>
        <scheme val="none"/>
      </font>
    </dxf>
    <dxf>
      <font>
        <b val="0"/>
        <i val="0"/>
        <strike val="0"/>
        <condense val="0"/>
        <extend val="0"/>
        <outline val="0"/>
        <shadow val="0"/>
        <u val="none"/>
        <vertAlign val="baseline"/>
        <sz val="14"/>
        <color theme="1"/>
        <name val="Aptos"/>
        <family val="2"/>
        <scheme val="none"/>
      </font>
    </dxf>
    <dxf>
      <font>
        <b val="0"/>
        <i val="0"/>
        <strike val="0"/>
        <condense val="0"/>
        <extend val="0"/>
        <outline val="0"/>
        <shadow val="0"/>
        <u val="none"/>
        <vertAlign val="baseline"/>
        <sz val="14"/>
        <color theme="1"/>
        <name val="Aptos"/>
        <family val="2"/>
        <scheme val="none"/>
      </font>
    </dxf>
    <dxf>
      <font>
        <strike val="0"/>
        <outline val="0"/>
        <shadow val="0"/>
        <u val="none"/>
        <vertAlign val="baseline"/>
        <name val="Aptos"/>
        <family val="2"/>
        <scheme val="none"/>
      </font>
    </dxf>
    <dxf>
      <font>
        <b val="0"/>
        <i val="0"/>
        <strike val="0"/>
        <condense val="0"/>
        <extend val="0"/>
        <outline val="0"/>
        <shadow val="0"/>
        <u val="none"/>
        <vertAlign val="baseline"/>
        <sz val="14"/>
        <color rgb="FF000000"/>
        <name val="Aptos"/>
        <family val="2"/>
        <scheme val="none"/>
      </font>
    </dxf>
    <dxf>
      <font>
        <b/>
        <i val="0"/>
        <strike val="0"/>
        <condense val="0"/>
        <extend val="0"/>
        <outline val="0"/>
        <shadow val="0"/>
        <u val="none"/>
        <vertAlign val="baseline"/>
        <sz val="14"/>
        <color theme="1"/>
        <name val="Aptos"/>
        <family val="2"/>
        <scheme val="none"/>
      </font>
      <alignment horizontal="general" vertical="top" textRotation="0" wrapText="1" indent="0" justifyLastLine="0" shrinkToFit="0" readingOrder="0"/>
    </dxf>
    <dxf>
      <font>
        <b/>
        <i val="0"/>
        <strike val="0"/>
        <condense val="0"/>
        <extend val="0"/>
        <outline val="0"/>
        <shadow val="0"/>
        <u val="none"/>
        <vertAlign val="baseline"/>
        <sz val="14"/>
        <color theme="1"/>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b/>
        <i val="0"/>
        <strike val="0"/>
        <condense val="0"/>
        <extend val="0"/>
        <outline val="0"/>
        <shadow val="0"/>
        <u val="none"/>
        <vertAlign val="baseline"/>
        <sz val="14"/>
        <color theme="1"/>
        <name val="Aptos"/>
        <family val="2"/>
        <scheme val="none"/>
      </font>
      <alignment horizontal="general" vertical="top" textRotation="0" wrapText="1" indent="0" justifyLastLine="0" shrinkToFit="0" readingOrder="0"/>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b/>
        <i val="0"/>
        <strike val="0"/>
        <condense val="0"/>
        <extend val="0"/>
        <outline val="0"/>
        <shadow val="0"/>
        <u val="none"/>
        <vertAlign val="baseline"/>
        <sz val="14"/>
        <color theme="1"/>
        <name val="Aptos"/>
        <family val="2"/>
        <scheme val="none"/>
      </font>
      <alignment horizontal="general" vertical="top" textRotation="0" wrapText="1" indent="0" justifyLastLine="0" shrinkToFit="0" readingOrder="0"/>
    </dxf>
    <dxf>
      <font>
        <strike val="0"/>
        <outline val="0"/>
        <shadow val="0"/>
        <vertAlign val="baseline"/>
        <name val="Aptos"/>
        <family val="2"/>
        <scheme val="none"/>
      </font>
    </dxf>
    <dxf>
      <font>
        <strike val="0"/>
        <outline val="0"/>
        <shadow val="0"/>
        <vertAlign val="baseline"/>
        <name val="Aptos"/>
        <family val="2"/>
        <scheme val="none"/>
      </font>
    </dxf>
    <dxf>
      <font>
        <strike val="0"/>
        <outline val="0"/>
        <shadow val="0"/>
        <vertAlign val="baseline"/>
        <name val="Aptos"/>
        <family val="2"/>
        <scheme val="none"/>
      </font>
    </dxf>
    <dxf>
      <font>
        <strike val="0"/>
        <outline val="0"/>
        <shadow val="0"/>
        <vertAlign val="baseline"/>
        <name val="Aptos"/>
        <family val="2"/>
        <scheme val="none"/>
      </font>
    </dxf>
    <dxf>
      <font>
        <strike val="0"/>
        <outline val="0"/>
        <shadow val="0"/>
        <vertAlign val="baseline"/>
        <name val="Aptos"/>
        <family val="2"/>
        <scheme val="none"/>
      </font>
    </dxf>
    <dxf>
      <font>
        <strike val="0"/>
        <outline val="0"/>
        <shadow val="0"/>
        <vertAlign val="baseline"/>
        <name val="Aptos"/>
        <family val="2"/>
        <scheme val="none"/>
      </font>
    </dxf>
    <dxf>
      <font>
        <strike val="0"/>
        <outline val="0"/>
        <shadow val="0"/>
        <vertAlign val="baseline"/>
        <name val="Aptos"/>
        <family val="2"/>
        <scheme val="none"/>
      </font>
    </dxf>
    <dxf>
      <font>
        <b/>
        <i val="0"/>
        <strike val="0"/>
        <condense val="0"/>
        <extend val="0"/>
        <outline val="0"/>
        <shadow val="0"/>
        <u val="none"/>
        <vertAlign val="baseline"/>
        <sz val="14"/>
        <color theme="1"/>
        <name val="Aptos"/>
        <family val="2"/>
        <scheme val="none"/>
      </font>
      <alignment horizontal="general" vertical="top" textRotation="0" wrapText="1" indent="0" justifyLastLine="0" shrinkToFit="0" readingOrder="0"/>
    </dxf>
    <dxf>
      <font>
        <b val="0"/>
        <i val="0"/>
        <strike val="0"/>
        <condense val="0"/>
        <extend val="0"/>
        <outline val="0"/>
        <shadow val="0"/>
        <u val="none"/>
        <vertAlign val="baseline"/>
        <sz val="14"/>
        <color theme="1"/>
        <name val="Aptos"/>
        <family val="2"/>
        <scheme val="none"/>
      </font>
    </dxf>
    <dxf>
      <font>
        <b val="0"/>
        <i val="0"/>
        <strike val="0"/>
        <condense val="0"/>
        <extend val="0"/>
        <outline val="0"/>
        <shadow val="0"/>
        <u val="none"/>
        <vertAlign val="baseline"/>
        <sz val="14"/>
        <color theme="1"/>
        <name val="Aptos"/>
        <family val="2"/>
        <scheme val="none"/>
      </font>
    </dxf>
    <dxf>
      <font>
        <b val="0"/>
        <i val="0"/>
        <strike val="0"/>
        <condense val="0"/>
        <extend val="0"/>
        <outline val="0"/>
        <shadow val="0"/>
        <u val="none"/>
        <vertAlign val="baseline"/>
        <sz val="14"/>
        <color theme="1"/>
        <name val="Aptos"/>
        <family val="2"/>
        <scheme val="none"/>
      </font>
    </dxf>
    <dxf>
      <font>
        <b val="0"/>
        <i val="0"/>
        <strike val="0"/>
        <condense val="0"/>
        <extend val="0"/>
        <outline val="0"/>
        <shadow val="0"/>
        <u val="none"/>
        <vertAlign val="baseline"/>
        <sz val="14"/>
        <color theme="1"/>
        <name val="Aptos"/>
        <family val="2"/>
        <scheme val="none"/>
      </font>
    </dxf>
    <dxf>
      <font>
        <b val="0"/>
        <i val="0"/>
        <strike val="0"/>
        <condense val="0"/>
        <extend val="0"/>
        <outline val="0"/>
        <shadow val="0"/>
        <u val="none"/>
        <vertAlign val="baseline"/>
        <sz val="14"/>
        <color theme="1"/>
        <name val="Aptos"/>
        <family val="2"/>
        <scheme val="none"/>
      </font>
    </dxf>
    <dxf>
      <font>
        <strike val="0"/>
        <outline val="0"/>
        <shadow val="0"/>
        <u val="none"/>
        <vertAlign val="baseline"/>
        <name val="Aptos"/>
        <family val="2"/>
        <scheme val="none"/>
      </font>
    </dxf>
    <dxf>
      <font>
        <b val="0"/>
        <i val="0"/>
        <strike val="0"/>
        <condense val="0"/>
        <extend val="0"/>
        <outline val="0"/>
        <shadow val="0"/>
        <u val="none"/>
        <vertAlign val="baseline"/>
        <sz val="14"/>
        <color theme="1"/>
        <name val="Aptos"/>
        <family val="2"/>
        <scheme val="none"/>
      </font>
    </dxf>
    <dxf>
      <font>
        <b/>
        <i val="0"/>
        <strike val="0"/>
        <condense val="0"/>
        <extend val="0"/>
        <outline val="0"/>
        <shadow val="0"/>
        <u val="none"/>
        <vertAlign val="baseline"/>
        <sz val="14"/>
        <color theme="1"/>
        <name val="Aptos"/>
        <family val="2"/>
        <scheme val="none"/>
      </font>
      <alignment horizontal="general" vertical="top" textRotation="0" wrapText="1" indent="0" justifyLastLine="0" shrinkToFit="0" readingOrder="0"/>
    </dxf>
    <dxf>
      <font>
        <b/>
        <i val="0"/>
        <strike val="0"/>
        <condense val="0"/>
        <extend val="0"/>
        <outline val="0"/>
        <shadow val="0"/>
        <u val="none"/>
        <vertAlign val="baseline"/>
        <sz val="14"/>
        <color theme="1"/>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b/>
        <i val="0"/>
        <strike val="0"/>
        <condense val="0"/>
        <extend val="0"/>
        <outline val="0"/>
        <shadow val="0"/>
        <u val="none"/>
        <vertAlign val="baseline"/>
        <sz val="14"/>
        <color theme="1"/>
        <name val="Aptos"/>
        <family val="2"/>
        <scheme val="none"/>
      </font>
      <alignment horizontal="general" vertical="top" textRotation="0" wrapText="1" indent="0" justifyLastLine="0" shrinkToFit="0" readingOrder="0"/>
    </dxf>
  </dxfs>
  <tableStyles count="0" defaultTableStyle="TableStyleMedium2" defaultPivotStyle="PivotStyleLight16"/>
  <colors>
    <mruColors>
      <color rgb="FFFFD68B"/>
      <color rgb="FFA8DCAB"/>
      <color rgb="FFE78587"/>
      <color rgb="FFFFDBBB"/>
      <color rgb="FFDCC17E"/>
      <color rgb="FFCDB1AB"/>
      <color rgb="FFE2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4" lockText="1" noThreeD="1"/>
</file>

<file path=xl/ctrlProps/ctrlProp10.xml><?xml version="1.0" encoding="utf-8"?>
<formControlPr xmlns="http://schemas.microsoft.com/office/spreadsheetml/2009/9/main" objectType="CheckBox" fmlaLink="$C$5" lockText="1" noThreeD="1"/>
</file>

<file path=xl/ctrlProps/ctrlProp100.xml><?xml version="1.0" encoding="utf-8"?>
<formControlPr xmlns="http://schemas.microsoft.com/office/spreadsheetml/2009/9/main" objectType="CheckBox" fmlaLink="$E$11" lockText="1" noThreeD="1"/>
</file>

<file path=xl/ctrlProps/ctrlProp101.xml><?xml version="1.0" encoding="utf-8"?>
<formControlPr xmlns="http://schemas.microsoft.com/office/spreadsheetml/2009/9/main" objectType="CheckBox" fmlaLink="$E$12" lockText="1" noThreeD="1"/>
</file>

<file path=xl/ctrlProps/ctrlProp102.xml><?xml version="1.0" encoding="utf-8"?>
<formControlPr xmlns="http://schemas.microsoft.com/office/spreadsheetml/2009/9/main" objectType="CheckBox" fmlaLink="$E$13" lockText="1" noThreeD="1"/>
</file>

<file path=xl/ctrlProps/ctrlProp103.xml><?xml version="1.0" encoding="utf-8"?>
<formControlPr xmlns="http://schemas.microsoft.com/office/spreadsheetml/2009/9/main" objectType="CheckBox" fmlaLink="$E$14" lockText="1" noThreeD="1"/>
</file>

<file path=xl/ctrlProps/ctrlProp104.xml><?xml version="1.0" encoding="utf-8"?>
<formControlPr xmlns="http://schemas.microsoft.com/office/spreadsheetml/2009/9/main" objectType="CheckBox" fmlaLink="$E$15" lockText="1" noThreeD="1"/>
</file>

<file path=xl/ctrlProps/ctrlProp105.xml><?xml version="1.0" encoding="utf-8"?>
<formControlPr xmlns="http://schemas.microsoft.com/office/spreadsheetml/2009/9/main" objectType="CheckBox" fmlaLink="$E$16" lockText="1" noThreeD="1"/>
</file>

<file path=xl/ctrlProps/ctrlProp106.xml><?xml version="1.0" encoding="utf-8"?>
<formControlPr xmlns="http://schemas.microsoft.com/office/spreadsheetml/2009/9/main" objectType="CheckBox" fmlaLink="$E$17" lockText="1" noThreeD="1"/>
</file>

<file path=xl/ctrlProps/ctrlProp107.xml><?xml version="1.0" encoding="utf-8"?>
<formControlPr xmlns="http://schemas.microsoft.com/office/spreadsheetml/2009/9/main" objectType="CheckBox" fmlaLink="$G$4" lockText="1" noThreeD="1"/>
</file>

<file path=xl/ctrlProps/ctrlProp108.xml><?xml version="1.0" encoding="utf-8"?>
<formControlPr xmlns="http://schemas.microsoft.com/office/spreadsheetml/2009/9/main" objectType="CheckBox" fmlaLink="$G$5" lockText="1" noThreeD="1"/>
</file>

<file path=xl/ctrlProps/ctrlProp109.xml><?xml version="1.0" encoding="utf-8"?>
<formControlPr xmlns="http://schemas.microsoft.com/office/spreadsheetml/2009/9/main" objectType="CheckBox" fmlaLink="$G$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G$7" lockText="1" noThreeD="1"/>
</file>

<file path=xl/ctrlProps/ctrlProp111.xml><?xml version="1.0" encoding="utf-8"?>
<formControlPr xmlns="http://schemas.microsoft.com/office/spreadsheetml/2009/9/main" objectType="CheckBox" fmlaLink="$G$8" lockText="1" noThreeD="1"/>
</file>

<file path=xl/ctrlProps/ctrlProp112.xml><?xml version="1.0" encoding="utf-8"?>
<formControlPr xmlns="http://schemas.microsoft.com/office/spreadsheetml/2009/9/main" objectType="CheckBox" fmlaLink="$G$9" lockText="1" noThreeD="1"/>
</file>

<file path=xl/ctrlProps/ctrlProp113.xml><?xml version="1.0" encoding="utf-8"?>
<formControlPr xmlns="http://schemas.microsoft.com/office/spreadsheetml/2009/9/main" objectType="CheckBox" fmlaLink="$G$10" lockText="1" noThreeD="1"/>
</file>

<file path=xl/ctrlProps/ctrlProp114.xml><?xml version="1.0" encoding="utf-8"?>
<formControlPr xmlns="http://schemas.microsoft.com/office/spreadsheetml/2009/9/main" objectType="CheckBox" fmlaLink="$G$11" lockText="1" noThreeD="1"/>
</file>

<file path=xl/ctrlProps/ctrlProp115.xml><?xml version="1.0" encoding="utf-8"?>
<formControlPr xmlns="http://schemas.microsoft.com/office/spreadsheetml/2009/9/main" objectType="CheckBox" fmlaLink="$G$12" lockText="1" noThreeD="1"/>
</file>

<file path=xl/ctrlProps/ctrlProp116.xml><?xml version="1.0" encoding="utf-8"?>
<formControlPr xmlns="http://schemas.microsoft.com/office/spreadsheetml/2009/9/main" objectType="CheckBox" fmlaLink="$G$13" lockText="1" noThreeD="1"/>
</file>

<file path=xl/ctrlProps/ctrlProp117.xml><?xml version="1.0" encoding="utf-8"?>
<formControlPr xmlns="http://schemas.microsoft.com/office/spreadsheetml/2009/9/main" objectType="CheckBox" fmlaLink="$G$14" lockText="1" noThreeD="1"/>
</file>

<file path=xl/ctrlProps/ctrlProp118.xml><?xml version="1.0" encoding="utf-8"?>
<formControlPr xmlns="http://schemas.microsoft.com/office/spreadsheetml/2009/9/main" objectType="CheckBox" fmlaLink="$G$15" lockText="1" noThreeD="1"/>
</file>

<file path=xl/ctrlProps/ctrlProp119.xml><?xml version="1.0" encoding="utf-8"?>
<formControlPr xmlns="http://schemas.microsoft.com/office/spreadsheetml/2009/9/main" objectType="CheckBox" fmlaLink="$G$16" lockText="1" noThreeD="1"/>
</file>

<file path=xl/ctrlProps/ctrlProp12.xml><?xml version="1.0" encoding="utf-8"?>
<formControlPr xmlns="http://schemas.microsoft.com/office/spreadsheetml/2009/9/main" objectType="CheckBox" fmlaLink="$C$6" lockText="1" noThreeD="1"/>
</file>

<file path=xl/ctrlProps/ctrlProp120.xml><?xml version="1.0" encoding="utf-8"?>
<formControlPr xmlns="http://schemas.microsoft.com/office/spreadsheetml/2009/9/main" objectType="CheckBox" fmlaLink="$G$17" lockText="1" noThreeD="1"/>
</file>

<file path=xl/ctrlProps/ctrlProp121.xml><?xml version="1.0" encoding="utf-8"?>
<formControlPr xmlns="http://schemas.microsoft.com/office/spreadsheetml/2009/9/main" objectType="CheckBox" fmlaLink="$C$4" lockText="1" noThreeD="1"/>
</file>

<file path=xl/ctrlProps/ctrlProp122.xml><?xml version="1.0" encoding="utf-8"?>
<formControlPr xmlns="http://schemas.microsoft.com/office/spreadsheetml/2009/9/main" objectType="CheckBox" fmlaLink="$C$5" lockText="1" noThreeD="1"/>
</file>

<file path=xl/ctrlProps/ctrlProp123.xml><?xml version="1.0" encoding="utf-8"?>
<formControlPr xmlns="http://schemas.microsoft.com/office/spreadsheetml/2009/9/main" objectType="CheckBox" fmlaLink="$C$6" lockText="1" noThreeD="1"/>
</file>

<file path=xl/ctrlProps/ctrlProp124.xml><?xml version="1.0" encoding="utf-8"?>
<formControlPr xmlns="http://schemas.microsoft.com/office/spreadsheetml/2009/9/main" objectType="CheckBox" fmlaLink="$C$7" lockText="1" noThreeD="1"/>
</file>

<file path=xl/ctrlProps/ctrlProp125.xml><?xml version="1.0" encoding="utf-8"?>
<formControlPr xmlns="http://schemas.microsoft.com/office/spreadsheetml/2009/9/main" objectType="CheckBox" fmlaLink="$C$8" lockText="1" noThreeD="1"/>
</file>

<file path=xl/ctrlProps/ctrlProp126.xml><?xml version="1.0" encoding="utf-8"?>
<formControlPr xmlns="http://schemas.microsoft.com/office/spreadsheetml/2009/9/main" objectType="CheckBox" fmlaLink="$C$9" lockText="1" noThreeD="1"/>
</file>

<file path=xl/ctrlProps/ctrlProp127.xml><?xml version="1.0" encoding="utf-8"?>
<formControlPr xmlns="http://schemas.microsoft.com/office/spreadsheetml/2009/9/main" objectType="CheckBox" fmlaLink="$C$10" lockText="1" noThreeD="1"/>
</file>

<file path=xl/ctrlProps/ctrlProp128.xml><?xml version="1.0" encoding="utf-8"?>
<formControlPr xmlns="http://schemas.microsoft.com/office/spreadsheetml/2009/9/main" objectType="CheckBox" fmlaLink="$E$4" lockText="1" noThreeD="1"/>
</file>

<file path=xl/ctrlProps/ctrlProp129.xml><?xml version="1.0" encoding="utf-8"?>
<formControlPr xmlns="http://schemas.microsoft.com/office/spreadsheetml/2009/9/main" objectType="CheckBox" fmlaLink="$E$5"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E$6" lockText="1" noThreeD="1"/>
</file>

<file path=xl/ctrlProps/ctrlProp131.xml><?xml version="1.0" encoding="utf-8"?>
<formControlPr xmlns="http://schemas.microsoft.com/office/spreadsheetml/2009/9/main" objectType="CheckBox" fmlaLink="$E$7" lockText="1" noThreeD="1"/>
</file>

<file path=xl/ctrlProps/ctrlProp132.xml><?xml version="1.0" encoding="utf-8"?>
<formControlPr xmlns="http://schemas.microsoft.com/office/spreadsheetml/2009/9/main" objectType="CheckBox" fmlaLink="$E$8" lockText="1" noThreeD="1"/>
</file>

<file path=xl/ctrlProps/ctrlProp133.xml><?xml version="1.0" encoding="utf-8"?>
<formControlPr xmlns="http://schemas.microsoft.com/office/spreadsheetml/2009/9/main" objectType="CheckBox" fmlaLink="$E$9" lockText="1" noThreeD="1"/>
</file>

<file path=xl/ctrlProps/ctrlProp134.xml><?xml version="1.0" encoding="utf-8"?>
<formControlPr xmlns="http://schemas.microsoft.com/office/spreadsheetml/2009/9/main" objectType="CheckBox" fmlaLink="$E$10" lockText="1" noThreeD="1"/>
</file>

<file path=xl/ctrlProps/ctrlProp135.xml><?xml version="1.0" encoding="utf-8"?>
<formControlPr xmlns="http://schemas.microsoft.com/office/spreadsheetml/2009/9/main" objectType="CheckBox" fmlaLink="$G$4" lockText="1" noThreeD="1"/>
</file>

<file path=xl/ctrlProps/ctrlProp136.xml><?xml version="1.0" encoding="utf-8"?>
<formControlPr xmlns="http://schemas.microsoft.com/office/spreadsheetml/2009/9/main" objectType="CheckBox" fmlaLink="$G$5" lockText="1" noThreeD="1"/>
</file>

<file path=xl/ctrlProps/ctrlProp137.xml><?xml version="1.0" encoding="utf-8"?>
<formControlPr xmlns="http://schemas.microsoft.com/office/spreadsheetml/2009/9/main" objectType="CheckBox" fmlaLink="$G$6" lockText="1" noThreeD="1"/>
</file>

<file path=xl/ctrlProps/ctrlProp138.xml><?xml version="1.0" encoding="utf-8"?>
<formControlPr xmlns="http://schemas.microsoft.com/office/spreadsheetml/2009/9/main" objectType="CheckBox" fmlaLink="$G$7" lockText="1" noThreeD="1"/>
</file>

<file path=xl/ctrlProps/ctrlProp139.xml><?xml version="1.0" encoding="utf-8"?>
<formControlPr xmlns="http://schemas.microsoft.com/office/spreadsheetml/2009/9/main" objectType="CheckBox" fmlaLink="$G$8" lockText="1" noThreeD="1"/>
</file>

<file path=xl/ctrlProps/ctrlProp14.xml><?xml version="1.0" encoding="utf-8"?>
<formControlPr xmlns="http://schemas.microsoft.com/office/spreadsheetml/2009/9/main" objectType="CheckBox" fmlaLink="$C$7" lockText="1" noThreeD="1"/>
</file>

<file path=xl/ctrlProps/ctrlProp140.xml><?xml version="1.0" encoding="utf-8"?>
<formControlPr xmlns="http://schemas.microsoft.com/office/spreadsheetml/2009/9/main" objectType="CheckBox" fmlaLink="$G$9" lockText="1" noThreeD="1"/>
</file>

<file path=xl/ctrlProps/ctrlProp141.xml><?xml version="1.0" encoding="utf-8"?>
<formControlPr xmlns="http://schemas.microsoft.com/office/spreadsheetml/2009/9/main" objectType="CheckBox" fmlaLink="$G$10" lockText="1" noThreeD="1"/>
</file>

<file path=xl/ctrlProps/ctrlProp142.xml><?xml version="1.0" encoding="utf-8"?>
<formControlPr xmlns="http://schemas.microsoft.com/office/spreadsheetml/2009/9/main" objectType="CheckBox" fmlaLink="$C$4"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C$8" lockText="1" noThreeD="1"/>
</file>

<file path=xl/ctrlProps/ctrlProp150.xml><?xml version="1.0" encoding="utf-8"?>
<formControlPr xmlns="http://schemas.microsoft.com/office/spreadsheetml/2009/9/main" objectType="CheckBox" fmlaLink="$E$4" lockText="1" noThreeD="1"/>
</file>

<file path=xl/ctrlProps/ctrlProp151.xml><?xml version="1.0" encoding="utf-8"?>
<formControlPr xmlns="http://schemas.microsoft.com/office/spreadsheetml/2009/9/main" objectType="CheckBox" fmlaLink="$C$5"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C$6"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C$7" lockText="1" noThreeD="1"/>
</file>

<file path=xl/ctrlProps/ctrlProp156.xml><?xml version="1.0" encoding="utf-8"?>
<formControlPr xmlns="http://schemas.microsoft.com/office/spreadsheetml/2009/9/main" objectType="CheckBox" fmlaLink="$C$8"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C$9"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C$10"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fmlaLink="$C$11"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C$12"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C$13" lockText="1" noThreeD="1"/>
</file>

<file path=xl/ctrlProps/ctrlProp167.xml><?xml version="1.0" encoding="utf-8"?>
<formControlPr xmlns="http://schemas.microsoft.com/office/spreadsheetml/2009/9/main" objectType="CheckBox" fmlaLink="$G$4" lockText="1" noThreeD="1"/>
</file>

<file path=xl/ctrlProps/ctrlProp168.xml><?xml version="1.0" encoding="utf-8"?>
<formControlPr xmlns="http://schemas.microsoft.com/office/spreadsheetml/2009/9/main" objectType="CheckBox" fmlaLink="$E$5" lockText="1" noThreeD="1"/>
</file>

<file path=xl/ctrlProps/ctrlProp169.xml><?xml version="1.0" encoding="utf-8"?>
<formControlPr xmlns="http://schemas.microsoft.com/office/spreadsheetml/2009/9/main" objectType="CheckBox" fmlaLink="$G$5" lockText="1" noThreeD="1"/>
</file>

<file path=xl/ctrlProps/ctrlProp17.xml><?xml version="1.0" encoding="utf-8"?>
<formControlPr xmlns="http://schemas.microsoft.com/office/spreadsheetml/2009/9/main" objectType="CheckBox" fmlaLink="$C$9" lockText="1" noThreeD="1"/>
</file>

<file path=xl/ctrlProps/ctrlProp170.xml><?xml version="1.0" encoding="utf-8"?>
<formControlPr xmlns="http://schemas.microsoft.com/office/spreadsheetml/2009/9/main" objectType="CheckBox" fmlaLink="$E$6" lockText="1" noThreeD="1"/>
</file>

<file path=xl/ctrlProps/ctrlProp171.xml><?xml version="1.0" encoding="utf-8"?>
<formControlPr xmlns="http://schemas.microsoft.com/office/spreadsheetml/2009/9/main" objectType="CheckBox" fmlaLink="$G$6" lockText="1" noThreeD="1"/>
</file>

<file path=xl/ctrlProps/ctrlProp172.xml><?xml version="1.0" encoding="utf-8"?>
<formControlPr xmlns="http://schemas.microsoft.com/office/spreadsheetml/2009/9/main" objectType="CheckBox" fmlaLink="$E$7" lockText="1" noThreeD="1"/>
</file>

<file path=xl/ctrlProps/ctrlProp173.xml><?xml version="1.0" encoding="utf-8"?>
<formControlPr xmlns="http://schemas.microsoft.com/office/spreadsheetml/2009/9/main" objectType="CheckBox" fmlaLink="$G$7" lockText="1" noThreeD="1"/>
</file>

<file path=xl/ctrlProps/ctrlProp174.xml><?xml version="1.0" encoding="utf-8"?>
<formControlPr xmlns="http://schemas.microsoft.com/office/spreadsheetml/2009/9/main" objectType="CheckBox" fmlaLink="$E$8" lockText="1" noThreeD="1"/>
</file>

<file path=xl/ctrlProps/ctrlProp175.xml><?xml version="1.0" encoding="utf-8"?>
<formControlPr xmlns="http://schemas.microsoft.com/office/spreadsheetml/2009/9/main" objectType="CheckBox" fmlaLink="$G$8" lockText="1" noThreeD="1"/>
</file>

<file path=xl/ctrlProps/ctrlProp176.xml><?xml version="1.0" encoding="utf-8"?>
<formControlPr xmlns="http://schemas.microsoft.com/office/spreadsheetml/2009/9/main" objectType="CheckBox" fmlaLink="$E$9" lockText="1" noThreeD="1"/>
</file>

<file path=xl/ctrlProps/ctrlProp177.xml><?xml version="1.0" encoding="utf-8"?>
<formControlPr xmlns="http://schemas.microsoft.com/office/spreadsheetml/2009/9/main" objectType="CheckBox" fmlaLink="$G$9" lockText="1" noThreeD="1"/>
</file>

<file path=xl/ctrlProps/ctrlProp178.xml><?xml version="1.0" encoding="utf-8"?>
<formControlPr xmlns="http://schemas.microsoft.com/office/spreadsheetml/2009/9/main" objectType="CheckBox" fmlaLink="$E$10" lockText="1" noThreeD="1"/>
</file>

<file path=xl/ctrlProps/ctrlProp179.xml><?xml version="1.0" encoding="utf-8"?>
<formControlPr xmlns="http://schemas.microsoft.com/office/spreadsheetml/2009/9/main" objectType="CheckBox" fmlaLink="$G$10"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E$11" lockText="1" noThreeD="1"/>
</file>

<file path=xl/ctrlProps/ctrlProp181.xml><?xml version="1.0" encoding="utf-8"?>
<formControlPr xmlns="http://schemas.microsoft.com/office/spreadsheetml/2009/9/main" objectType="CheckBox" fmlaLink="$G$11" lockText="1" noThreeD="1"/>
</file>

<file path=xl/ctrlProps/ctrlProp182.xml><?xml version="1.0" encoding="utf-8"?>
<formControlPr xmlns="http://schemas.microsoft.com/office/spreadsheetml/2009/9/main" objectType="CheckBox" fmlaLink="$E$12" lockText="1" noThreeD="1"/>
</file>

<file path=xl/ctrlProps/ctrlProp183.xml><?xml version="1.0" encoding="utf-8"?>
<formControlPr xmlns="http://schemas.microsoft.com/office/spreadsheetml/2009/9/main" objectType="CheckBox" fmlaLink="$G$12" lockText="1" noThreeD="1"/>
</file>

<file path=xl/ctrlProps/ctrlProp184.xml><?xml version="1.0" encoding="utf-8"?>
<formControlPr xmlns="http://schemas.microsoft.com/office/spreadsheetml/2009/9/main" objectType="CheckBox" fmlaLink="$E$13" lockText="1" noThreeD="1"/>
</file>

<file path=xl/ctrlProps/ctrlProp185.xml><?xml version="1.0" encoding="utf-8"?>
<formControlPr xmlns="http://schemas.microsoft.com/office/spreadsheetml/2009/9/main" objectType="CheckBox" fmlaLink="$G$13" lockText="1" noThreeD="1"/>
</file>

<file path=xl/ctrlProps/ctrlProp186.xml><?xml version="1.0" encoding="utf-8"?>
<formControlPr xmlns="http://schemas.microsoft.com/office/spreadsheetml/2009/9/main" objectType="CheckBox" fmlaLink="$C$14" lockText="1" noThreeD="1"/>
</file>

<file path=xl/ctrlProps/ctrlProp187.xml><?xml version="1.0" encoding="utf-8"?>
<formControlPr xmlns="http://schemas.microsoft.com/office/spreadsheetml/2009/9/main" objectType="CheckBox" fmlaLink="$E$14" lockText="1" noThreeD="1"/>
</file>

<file path=xl/ctrlProps/ctrlProp188.xml><?xml version="1.0" encoding="utf-8"?>
<formControlPr xmlns="http://schemas.microsoft.com/office/spreadsheetml/2009/9/main" objectType="CheckBox" fmlaLink="$G$14" lockText="1" noThreeD="1"/>
</file>

<file path=xl/ctrlProps/ctrlProp189.xml><?xml version="1.0" encoding="utf-8"?>
<formControlPr xmlns="http://schemas.microsoft.com/office/spreadsheetml/2009/9/main" objectType="CheckBox" fmlaLink="$C$4" lockText="1" noThreeD="1"/>
</file>

<file path=xl/ctrlProps/ctrlProp19.xml><?xml version="1.0" encoding="utf-8"?>
<formControlPr xmlns="http://schemas.microsoft.com/office/spreadsheetml/2009/9/main" objectType="CheckBox" fmlaLink="$C$10"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fmlaLink="$E$4" lockText="1" noThreeD="1"/>
</file>

<file path=xl/ctrlProps/ctrlProp196.xml><?xml version="1.0" encoding="utf-8"?>
<formControlPr xmlns="http://schemas.microsoft.com/office/spreadsheetml/2009/9/main" objectType="CheckBox" fmlaLink="$C$5"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fmlaLink="$C$6"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C$7" lockText="1" noThreeD="1"/>
</file>

<file path=xl/ctrlProps/ctrlProp201.xml><?xml version="1.0" encoding="utf-8"?>
<formControlPr xmlns="http://schemas.microsoft.com/office/spreadsheetml/2009/9/main" objectType="CheckBox" fmlaLink="$C$8"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fmlaLink="$C$9"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fmlaLink="$C$10"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fmlaLink="$E$5" lockText="1" noThreeD="1"/>
</file>

<file path=xl/ctrlProps/ctrlProp208.xml><?xml version="1.0" encoding="utf-8"?>
<formControlPr xmlns="http://schemas.microsoft.com/office/spreadsheetml/2009/9/main" objectType="CheckBox" fmlaLink="$E$6" lockText="1" noThreeD="1"/>
</file>

<file path=xl/ctrlProps/ctrlProp209.xml><?xml version="1.0" encoding="utf-8"?>
<formControlPr xmlns="http://schemas.microsoft.com/office/spreadsheetml/2009/9/main" objectType="CheckBox" fmlaLink="$E$7" lockText="1" noThreeD="1"/>
</file>

<file path=xl/ctrlProps/ctrlProp21.xml><?xml version="1.0" encoding="utf-8"?>
<formControlPr xmlns="http://schemas.microsoft.com/office/spreadsheetml/2009/9/main" objectType="CheckBox" fmlaLink="$C$11" lockText="1" noThreeD="1"/>
</file>

<file path=xl/ctrlProps/ctrlProp210.xml><?xml version="1.0" encoding="utf-8"?>
<formControlPr xmlns="http://schemas.microsoft.com/office/spreadsheetml/2009/9/main" objectType="CheckBox" fmlaLink="$E$8" lockText="1" noThreeD="1"/>
</file>

<file path=xl/ctrlProps/ctrlProp211.xml><?xml version="1.0" encoding="utf-8"?>
<formControlPr xmlns="http://schemas.microsoft.com/office/spreadsheetml/2009/9/main" objectType="CheckBox" fmlaLink="$E$9" lockText="1" noThreeD="1"/>
</file>

<file path=xl/ctrlProps/ctrlProp212.xml><?xml version="1.0" encoding="utf-8"?>
<formControlPr xmlns="http://schemas.microsoft.com/office/spreadsheetml/2009/9/main" objectType="CheckBox" fmlaLink="$E$10" lockText="1" noThreeD="1"/>
</file>

<file path=xl/ctrlProps/ctrlProp213.xml><?xml version="1.0" encoding="utf-8"?>
<formControlPr xmlns="http://schemas.microsoft.com/office/spreadsheetml/2009/9/main" objectType="CheckBox" fmlaLink="$G$4" lockText="1" noThreeD="1"/>
</file>

<file path=xl/ctrlProps/ctrlProp214.xml><?xml version="1.0" encoding="utf-8"?>
<formControlPr xmlns="http://schemas.microsoft.com/office/spreadsheetml/2009/9/main" objectType="CheckBox" fmlaLink="$G$5" lockText="1" noThreeD="1"/>
</file>

<file path=xl/ctrlProps/ctrlProp215.xml><?xml version="1.0" encoding="utf-8"?>
<formControlPr xmlns="http://schemas.microsoft.com/office/spreadsheetml/2009/9/main" objectType="CheckBox" fmlaLink="$G$6" lockText="1" noThreeD="1"/>
</file>

<file path=xl/ctrlProps/ctrlProp216.xml><?xml version="1.0" encoding="utf-8"?>
<formControlPr xmlns="http://schemas.microsoft.com/office/spreadsheetml/2009/9/main" objectType="CheckBox" fmlaLink="$G$7" lockText="1" noThreeD="1"/>
</file>

<file path=xl/ctrlProps/ctrlProp217.xml><?xml version="1.0" encoding="utf-8"?>
<formControlPr xmlns="http://schemas.microsoft.com/office/spreadsheetml/2009/9/main" objectType="CheckBox" fmlaLink="$G$8" lockText="1" noThreeD="1"/>
</file>

<file path=xl/ctrlProps/ctrlProp218.xml><?xml version="1.0" encoding="utf-8"?>
<formControlPr xmlns="http://schemas.microsoft.com/office/spreadsheetml/2009/9/main" objectType="CheckBox" fmlaLink="$G$9" lockText="1" noThreeD="1"/>
</file>

<file path=xl/ctrlProps/ctrlProp219.xml><?xml version="1.0" encoding="utf-8"?>
<formControlPr xmlns="http://schemas.microsoft.com/office/spreadsheetml/2009/9/main" objectType="CheckBox" fmlaLink="$G$10"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C$4" lockText="1" noThreeD="1"/>
</file>

<file path=xl/ctrlProps/ctrlProp221.xml><?xml version="1.0" encoding="utf-8"?>
<formControlPr xmlns="http://schemas.microsoft.com/office/spreadsheetml/2009/9/main" objectType="CheckBox" fmlaLink="$C$5" lockText="1" noThreeD="1"/>
</file>

<file path=xl/ctrlProps/ctrlProp222.xml><?xml version="1.0" encoding="utf-8"?>
<formControlPr xmlns="http://schemas.microsoft.com/office/spreadsheetml/2009/9/main" objectType="CheckBox" fmlaLink="$C$6" lockText="1" noThreeD="1"/>
</file>

<file path=xl/ctrlProps/ctrlProp223.xml><?xml version="1.0" encoding="utf-8"?>
<formControlPr xmlns="http://schemas.microsoft.com/office/spreadsheetml/2009/9/main" objectType="CheckBox" fmlaLink="$C$7" lockText="1" noThreeD="1"/>
</file>

<file path=xl/ctrlProps/ctrlProp224.xml><?xml version="1.0" encoding="utf-8"?>
<formControlPr xmlns="http://schemas.microsoft.com/office/spreadsheetml/2009/9/main" objectType="CheckBox" fmlaLink="$C$8" lockText="1" noThreeD="1"/>
</file>

<file path=xl/ctrlProps/ctrlProp225.xml><?xml version="1.0" encoding="utf-8"?>
<formControlPr xmlns="http://schemas.microsoft.com/office/spreadsheetml/2009/9/main" objectType="CheckBox" fmlaLink="$C$9" lockText="1" noThreeD="1"/>
</file>

<file path=xl/ctrlProps/ctrlProp226.xml><?xml version="1.0" encoding="utf-8"?>
<formControlPr xmlns="http://schemas.microsoft.com/office/spreadsheetml/2009/9/main" objectType="CheckBox" fmlaLink="$C$10" lockText="1" noThreeD="1"/>
</file>

<file path=xl/ctrlProps/ctrlProp227.xml><?xml version="1.0" encoding="utf-8"?>
<formControlPr xmlns="http://schemas.microsoft.com/office/spreadsheetml/2009/9/main" objectType="CheckBox" fmlaLink="$C$11" lockText="1" noThreeD="1"/>
</file>

<file path=xl/ctrlProps/ctrlProp228.xml><?xml version="1.0" encoding="utf-8"?>
<formControlPr xmlns="http://schemas.microsoft.com/office/spreadsheetml/2009/9/main" objectType="CheckBox" fmlaLink="$C$12" lockText="1" noThreeD="1"/>
</file>

<file path=xl/ctrlProps/ctrlProp229.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2" lockText="1" noThreeD="1"/>
</file>

<file path=xl/ctrlProps/ctrlProp230.xml><?xml version="1.0" encoding="utf-8"?>
<formControlPr xmlns="http://schemas.microsoft.com/office/spreadsheetml/2009/9/main" objectType="CheckBox" fmlaLink="$C$14" lockText="1" noThreeD="1"/>
</file>

<file path=xl/ctrlProps/ctrlProp231.xml><?xml version="1.0" encoding="utf-8"?>
<formControlPr xmlns="http://schemas.microsoft.com/office/spreadsheetml/2009/9/main" objectType="CheckBox" fmlaLink="$C$15" lockText="1" noThreeD="1"/>
</file>

<file path=xl/ctrlProps/ctrlProp232.xml><?xml version="1.0" encoding="utf-8"?>
<formControlPr xmlns="http://schemas.microsoft.com/office/spreadsheetml/2009/9/main" objectType="CheckBox" fmlaLink="$C$16" lockText="1" noThreeD="1"/>
</file>

<file path=xl/ctrlProps/ctrlProp233.xml><?xml version="1.0" encoding="utf-8"?>
<formControlPr xmlns="http://schemas.microsoft.com/office/spreadsheetml/2009/9/main" objectType="CheckBox" fmlaLink="$C$17" lockText="1" noThreeD="1"/>
</file>

<file path=xl/ctrlProps/ctrlProp234.xml><?xml version="1.0" encoding="utf-8"?>
<formControlPr xmlns="http://schemas.microsoft.com/office/spreadsheetml/2009/9/main" objectType="CheckBox" fmlaLink="$E$4" lockText="1" noThreeD="1"/>
</file>

<file path=xl/ctrlProps/ctrlProp235.xml><?xml version="1.0" encoding="utf-8"?>
<formControlPr xmlns="http://schemas.microsoft.com/office/spreadsheetml/2009/9/main" objectType="CheckBox" fmlaLink="$E$5" lockText="1" noThreeD="1"/>
</file>

<file path=xl/ctrlProps/ctrlProp236.xml><?xml version="1.0" encoding="utf-8"?>
<formControlPr xmlns="http://schemas.microsoft.com/office/spreadsheetml/2009/9/main" objectType="CheckBox" fmlaLink="$E$6" lockText="1" noThreeD="1"/>
</file>

<file path=xl/ctrlProps/ctrlProp237.xml><?xml version="1.0" encoding="utf-8"?>
<formControlPr xmlns="http://schemas.microsoft.com/office/spreadsheetml/2009/9/main" objectType="CheckBox" fmlaLink="$E$7" lockText="1" noThreeD="1"/>
</file>

<file path=xl/ctrlProps/ctrlProp238.xml><?xml version="1.0" encoding="utf-8"?>
<formControlPr xmlns="http://schemas.microsoft.com/office/spreadsheetml/2009/9/main" objectType="CheckBox" fmlaLink="$E$8" lockText="1" noThreeD="1"/>
</file>

<file path=xl/ctrlProps/ctrlProp239.xml><?xml version="1.0" encoding="utf-8"?>
<formControlPr xmlns="http://schemas.microsoft.com/office/spreadsheetml/2009/9/main" objectType="CheckBox" fmlaLink="$E$9"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E$10" lockText="1" noThreeD="1"/>
</file>

<file path=xl/ctrlProps/ctrlProp241.xml><?xml version="1.0" encoding="utf-8"?>
<formControlPr xmlns="http://schemas.microsoft.com/office/spreadsheetml/2009/9/main" objectType="CheckBox" fmlaLink="$E$11" lockText="1" noThreeD="1"/>
</file>

<file path=xl/ctrlProps/ctrlProp242.xml><?xml version="1.0" encoding="utf-8"?>
<formControlPr xmlns="http://schemas.microsoft.com/office/spreadsheetml/2009/9/main" objectType="CheckBox" fmlaLink="$E$12" lockText="1" noThreeD="1"/>
</file>

<file path=xl/ctrlProps/ctrlProp243.xml><?xml version="1.0" encoding="utf-8"?>
<formControlPr xmlns="http://schemas.microsoft.com/office/spreadsheetml/2009/9/main" objectType="CheckBox" fmlaLink="$E$13" lockText="1" noThreeD="1"/>
</file>

<file path=xl/ctrlProps/ctrlProp244.xml><?xml version="1.0" encoding="utf-8"?>
<formControlPr xmlns="http://schemas.microsoft.com/office/spreadsheetml/2009/9/main" objectType="CheckBox" fmlaLink="$E$14" lockText="1" noThreeD="1"/>
</file>

<file path=xl/ctrlProps/ctrlProp245.xml><?xml version="1.0" encoding="utf-8"?>
<formControlPr xmlns="http://schemas.microsoft.com/office/spreadsheetml/2009/9/main" objectType="CheckBox" fmlaLink="$E$15" lockText="1" noThreeD="1"/>
</file>

<file path=xl/ctrlProps/ctrlProp246.xml><?xml version="1.0" encoding="utf-8"?>
<formControlPr xmlns="http://schemas.microsoft.com/office/spreadsheetml/2009/9/main" objectType="CheckBox" fmlaLink="$E$16" lockText="1" noThreeD="1"/>
</file>

<file path=xl/ctrlProps/ctrlProp247.xml><?xml version="1.0" encoding="utf-8"?>
<formControlPr xmlns="http://schemas.microsoft.com/office/spreadsheetml/2009/9/main" objectType="CheckBox" fmlaLink="$E$17" lockText="1" noThreeD="1"/>
</file>

<file path=xl/ctrlProps/ctrlProp248.xml><?xml version="1.0" encoding="utf-8"?>
<formControlPr xmlns="http://schemas.microsoft.com/office/spreadsheetml/2009/9/main" objectType="CheckBox" fmlaLink="$G$4" lockText="1" noThreeD="1"/>
</file>

<file path=xl/ctrlProps/ctrlProp249.xml><?xml version="1.0" encoding="utf-8"?>
<formControlPr xmlns="http://schemas.microsoft.com/office/spreadsheetml/2009/9/main" objectType="CheckBox" fmlaLink="$G$5" lockText="1" noThreeD="1"/>
</file>

<file path=xl/ctrlProps/ctrlProp25.xml><?xml version="1.0" encoding="utf-8"?>
<formControlPr xmlns="http://schemas.microsoft.com/office/spreadsheetml/2009/9/main" objectType="CheckBox" fmlaLink="$C$13" lockText="1" noThreeD="1"/>
</file>

<file path=xl/ctrlProps/ctrlProp250.xml><?xml version="1.0" encoding="utf-8"?>
<formControlPr xmlns="http://schemas.microsoft.com/office/spreadsheetml/2009/9/main" objectType="CheckBox" fmlaLink="$G$6" lockText="1" noThreeD="1"/>
</file>

<file path=xl/ctrlProps/ctrlProp251.xml><?xml version="1.0" encoding="utf-8"?>
<formControlPr xmlns="http://schemas.microsoft.com/office/spreadsheetml/2009/9/main" objectType="CheckBox" fmlaLink="$G$7" lockText="1" noThreeD="1"/>
</file>

<file path=xl/ctrlProps/ctrlProp252.xml><?xml version="1.0" encoding="utf-8"?>
<formControlPr xmlns="http://schemas.microsoft.com/office/spreadsheetml/2009/9/main" objectType="CheckBox" fmlaLink="$G$8" lockText="1" noThreeD="1"/>
</file>

<file path=xl/ctrlProps/ctrlProp253.xml><?xml version="1.0" encoding="utf-8"?>
<formControlPr xmlns="http://schemas.microsoft.com/office/spreadsheetml/2009/9/main" objectType="CheckBox" fmlaLink="$G$9" lockText="1" noThreeD="1"/>
</file>

<file path=xl/ctrlProps/ctrlProp254.xml><?xml version="1.0" encoding="utf-8"?>
<formControlPr xmlns="http://schemas.microsoft.com/office/spreadsheetml/2009/9/main" objectType="CheckBox" fmlaLink="$G$10" lockText="1" noThreeD="1"/>
</file>

<file path=xl/ctrlProps/ctrlProp255.xml><?xml version="1.0" encoding="utf-8"?>
<formControlPr xmlns="http://schemas.microsoft.com/office/spreadsheetml/2009/9/main" objectType="CheckBox" fmlaLink="$G$11" lockText="1" noThreeD="1"/>
</file>

<file path=xl/ctrlProps/ctrlProp256.xml><?xml version="1.0" encoding="utf-8"?>
<formControlPr xmlns="http://schemas.microsoft.com/office/spreadsheetml/2009/9/main" objectType="CheckBox" fmlaLink="$G$12" lockText="1" noThreeD="1"/>
</file>

<file path=xl/ctrlProps/ctrlProp257.xml><?xml version="1.0" encoding="utf-8"?>
<formControlPr xmlns="http://schemas.microsoft.com/office/spreadsheetml/2009/9/main" objectType="CheckBox" fmlaLink="$G$13" lockText="1" noThreeD="1"/>
</file>

<file path=xl/ctrlProps/ctrlProp258.xml><?xml version="1.0" encoding="utf-8"?>
<formControlPr xmlns="http://schemas.microsoft.com/office/spreadsheetml/2009/9/main" objectType="CheckBox" fmlaLink="$G$14" lockText="1" noThreeD="1"/>
</file>

<file path=xl/ctrlProps/ctrlProp259.xml><?xml version="1.0" encoding="utf-8"?>
<formControlPr xmlns="http://schemas.microsoft.com/office/spreadsheetml/2009/9/main" objectType="CheckBox" fmlaLink="$G$15" lockText="1" noThreeD="1"/>
</file>

<file path=xl/ctrlProps/ctrlProp26.xml><?xml version="1.0" encoding="utf-8"?>
<formControlPr xmlns="http://schemas.microsoft.com/office/spreadsheetml/2009/9/main" objectType="CheckBox" fmlaLink="$G$4" lockText="1" noThreeD="1"/>
</file>

<file path=xl/ctrlProps/ctrlProp260.xml><?xml version="1.0" encoding="utf-8"?>
<formControlPr xmlns="http://schemas.microsoft.com/office/spreadsheetml/2009/9/main" objectType="CheckBox" fmlaLink="$G$16" lockText="1" noThreeD="1"/>
</file>

<file path=xl/ctrlProps/ctrlProp261.xml><?xml version="1.0" encoding="utf-8"?>
<formControlPr xmlns="http://schemas.microsoft.com/office/spreadsheetml/2009/9/main" objectType="CheckBox" fmlaLink="$G$17" lockText="1" noThreeD="1"/>
</file>

<file path=xl/ctrlProps/ctrlProp262.xml><?xml version="1.0" encoding="utf-8"?>
<formControlPr xmlns="http://schemas.microsoft.com/office/spreadsheetml/2009/9/main" objectType="CheckBox" fmlaLink="$C$4" lockText="1" noThreeD="1"/>
</file>

<file path=xl/ctrlProps/ctrlProp263.xml><?xml version="1.0" encoding="utf-8"?>
<formControlPr xmlns="http://schemas.microsoft.com/office/spreadsheetml/2009/9/main" objectType="CheckBox" fmlaLink="$C$5" lockText="1" noThreeD="1"/>
</file>

<file path=xl/ctrlProps/ctrlProp264.xml><?xml version="1.0" encoding="utf-8"?>
<formControlPr xmlns="http://schemas.microsoft.com/office/spreadsheetml/2009/9/main" objectType="CheckBox" fmlaLink="$C$6" lockText="1" noThreeD="1"/>
</file>

<file path=xl/ctrlProps/ctrlProp265.xml><?xml version="1.0" encoding="utf-8"?>
<formControlPr xmlns="http://schemas.microsoft.com/office/spreadsheetml/2009/9/main" objectType="CheckBox" fmlaLink="$C$7" lockText="1" noThreeD="1"/>
</file>

<file path=xl/ctrlProps/ctrlProp266.xml><?xml version="1.0" encoding="utf-8"?>
<formControlPr xmlns="http://schemas.microsoft.com/office/spreadsheetml/2009/9/main" objectType="CheckBox" fmlaLink="$C$8" lockText="1" noThreeD="1"/>
</file>

<file path=xl/ctrlProps/ctrlProp267.xml><?xml version="1.0" encoding="utf-8"?>
<formControlPr xmlns="http://schemas.microsoft.com/office/spreadsheetml/2009/9/main" objectType="CheckBox" fmlaLink="$C$9" lockText="1" noThreeD="1"/>
</file>

<file path=xl/ctrlProps/ctrlProp268.xml><?xml version="1.0" encoding="utf-8"?>
<formControlPr xmlns="http://schemas.microsoft.com/office/spreadsheetml/2009/9/main" objectType="CheckBox" fmlaLink="$C$10" lockText="1" noThreeD="1"/>
</file>

<file path=xl/ctrlProps/ctrlProp269.xml><?xml version="1.0" encoding="utf-8"?>
<formControlPr xmlns="http://schemas.microsoft.com/office/spreadsheetml/2009/9/main" objectType="CheckBox" fmlaLink="$E$4" lockText="1" noThreeD="1"/>
</file>

<file path=xl/ctrlProps/ctrlProp27.xml><?xml version="1.0" encoding="utf-8"?>
<formControlPr xmlns="http://schemas.microsoft.com/office/spreadsheetml/2009/9/main" objectType="CheckBox" fmlaLink="$E$5" lockText="1" noThreeD="1"/>
</file>

<file path=xl/ctrlProps/ctrlProp270.xml><?xml version="1.0" encoding="utf-8"?>
<formControlPr xmlns="http://schemas.microsoft.com/office/spreadsheetml/2009/9/main" objectType="CheckBox" fmlaLink="$E$5" lockText="1" noThreeD="1"/>
</file>

<file path=xl/ctrlProps/ctrlProp271.xml><?xml version="1.0" encoding="utf-8"?>
<formControlPr xmlns="http://schemas.microsoft.com/office/spreadsheetml/2009/9/main" objectType="CheckBox" fmlaLink="$E$6" lockText="1" noThreeD="1"/>
</file>

<file path=xl/ctrlProps/ctrlProp272.xml><?xml version="1.0" encoding="utf-8"?>
<formControlPr xmlns="http://schemas.microsoft.com/office/spreadsheetml/2009/9/main" objectType="CheckBox" fmlaLink="$E$7" lockText="1" noThreeD="1"/>
</file>

<file path=xl/ctrlProps/ctrlProp273.xml><?xml version="1.0" encoding="utf-8"?>
<formControlPr xmlns="http://schemas.microsoft.com/office/spreadsheetml/2009/9/main" objectType="CheckBox" fmlaLink="$E$8" lockText="1" noThreeD="1"/>
</file>

<file path=xl/ctrlProps/ctrlProp274.xml><?xml version="1.0" encoding="utf-8"?>
<formControlPr xmlns="http://schemas.microsoft.com/office/spreadsheetml/2009/9/main" objectType="CheckBox" fmlaLink="$E$9" lockText="1" noThreeD="1"/>
</file>

<file path=xl/ctrlProps/ctrlProp275.xml><?xml version="1.0" encoding="utf-8"?>
<formControlPr xmlns="http://schemas.microsoft.com/office/spreadsheetml/2009/9/main" objectType="CheckBox" fmlaLink="$E$10" lockText="1" noThreeD="1"/>
</file>

<file path=xl/ctrlProps/ctrlProp276.xml><?xml version="1.0" encoding="utf-8"?>
<formControlPr xmlns="http://schemas.microsoft.com/office/spreadsheetml/2009/9/main" objectType="CheckBox" fmlaLink="$G$4" lockText="1" noThreeD="1"/>
</file>

<file path=xl/ctrlProps/ctrlProp277.xml><?xml version="1.0" encoding="utf-8"?>
<formControlPr xmlns="http://schemas.microsoft.com/office/spreadsheetml/2009/9/main" objectType="CheckBox" fmlaLink="$G$5" lockText="1" noThreeD="1"/>
</file>

<file path=xl/ctrlProps/ctrlProp278.xml><?xml version="1.0" encoding="utf-8"?>
<formControlPr xmlns="http://schemas.microsoft.com/office/spreadsheetml/2009/9/main" objectType="CheckBox" fmlaLink="$G$6" lockText="1" noThreeD="1"/>
</file>

<file path=xl/ctrlProps/ctrlProp279.xml><?xml version="1.0" encoding="utf-8"?>
<formControlPr xmlns="http://schemas.microsoft.com/office/spreadsheetml/2009/9/main" objectType="CheckBox" fmlaLink="$G$7" lockText="1" noThreeD="1"/>
</file>

<file path=xl/ctrlProps/ctrlProp28.xml><?xml version="1.0" encoding="utf-8"?>
<formControlPr xmlns="http://schemas.microsoft.com/office/spreadsheetml/2009/9/main" objectType="CheckBox" fmlaLink="$G$5" lockText="1" noThreeD="1"/>
</file>

<file path=xl/ctrlProps/ctrlProp280.xml><?xml version="1.0" encoding="utf-8"?>
<formControlPr xmlns="http://schemas.microsoft.com/office/spreadsheetml/2009/9/main" objectType="CheckBox" fmlaLink="$G$8" lockText="1" noThreeD="1"/>
</file>

<file path=xl/ctrlProps/ctrlProp281.xml><?xml version="1.0" encoding="utf-8"?>
<formControlPr xmlns="http://schemas.microsoft.com/office/spreadsheetml/2009/9/main" objectType="CheckBox" fmlaLink="$G$9" lockText="1" noThreeD="1"/>
</file>

<file path=xl/ctrlProps/ctrlProp282.xml><?xml version="1.0" encoding="utf-8"?>
<formControlPr xmlns="http://schemas.microsoft.com/office/spreadsheetml/2009/9/main" objectType="CheckBox" fmlaLink="$G$10" lockText="1" noThreeD="1"/>
</file>

<file path=xl/ctrlProps/ctrlProp29.xml><?xml version="1.0" encoding="utf-8"?>
<formControlPr xmlns="http://schemas.microsoft.com/office/spreadsheetml/2009/9/main" objectType="CheckBox" fmlaLink="$E$6"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G$6" lockText="1" noThreeD="1"/>
</file>

<file path=xl/ctrlProps/ctrlProp31.xml><?xml version="1.0" encoding="utf-8"?>
<formControlPr xmlns="http://schemas.microsoft.com/office/spreadsheetml/2009/9/main" objectType="CheckBox" fmlaLink="$E$7" lockText="1" noThreeD="1"/>
</file>

<file path=xl/ctrlProps/ctrlProp32.xml><?xml version="1.0" encoding="utf-8"?>
<formControlPr xmlns="http://schemas.microsoft.com/office/spreadsheetml/2009/9/main" objectType="CheckBox" fmlaLink="$G$7" lockText="1" noThreeD="1"/>
</file>

<file path=xl/ctrlProps/ctrlProp33.xml><?xml version="1.0" encoding="utf-8"?>
<formControlPr xmlns="http://schemas.microsoft.com/office/spreadsheetml/2009/9/main" objectType="CheckBox" fmlaLink="$E$8" lockText="1" noThreeD="1"/>
</file>

<file path=xl/ctrlProps/ctrlProp34.xml><?xml version="1.0" encoding="utf-8"?>
<formControlPr xmlns="http://schemas.microsoft.com/office/spreadsheetml/2009/9/main" objectType="CheckBox" fmlaLink="$G$8" lockText="1" noThreeD="1"/>
</file>

<file path=xl/ctrlProps/ctrlProp35.xml><?xml version="1.0" encoding="utf-8"?>
<formControlPr xmlns="http://schemas.microsoft.com/office/spreadsheetml/2009/9/main" objectType="CheckBox" fmlaLink="$E$9" lockText="1" noThreeD="1"/>
</file>

<file path=xl/ctrlProps/ctrlProp36.xml><?xml version="1.0" encoding="utf-8"?>
<formControlPr xmlns="http://schemas.microsoft.com/office/spreadsheetml/2009/9/main" objectType="CheckBox" fmlaLink="$G$9" lockText="1" noThreeD="1"/>
</file>

<file path=xl/ctrlProps/ctrlProp37.xml><?xml version="1.0" encoding="utf-8"?>
<formControlPr xmlns="http://schemas.microsoft.com/office/spreadsheetml/2009/9/main" objectType="CheckBox" fmlaLink="$E$10" lockText="1" noThreeD="1"/>
</file>

<file path=xl/ctrlProps/ctrlProp38.xml><?xml version="1.0" encoding="utf-8"?>
<formControlPr xmlns="http://schemas.microsoft.com/office/spreadsheetml/2009/9/main" objectType="CheckBox" fmlaLink="$G$10" lockText="1" noThreeD="1"/>
</file>

<file path=xl/ctrlProps/ctrlProp39.xml><?xml version="1.0" encoding="utf-8"?>
<formControlPr xmlns="http://schemas.microsoft.com/office/spreadsheetml/2009/9/main" objectType="CheckBox" fmlaLink="$E$1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G$11" lockText="1" noThreeD="1"/>
</file>

<file path=xl/ctrlProps/ctrlProp41.xml><?xml version="1.0" encoding="utf-8"?>
<formControlPr xmlns="http://schemas.microsoft.com/office/spreadsheetml/2009/9/main" objectType="CheckBox" fmlaLink="$E$12" lockText="1" noThreeD="1"/>
</file>

<file path=xl/ctrlProps/ctrlProp42.xml><?xml version="1.0" encoding="utf-8"?>
<formControlPr xmlns="http://schemas.microsoft.com/office/spreadsheetml/2009/9/main" objectType="CheckBox" fmlaLink="$G$12" lockText="1" noThreeD="1"/>
</file>

<file path=xl/ctrlProps/ctrlProp43.xml><?xml version="1.0" encoding="utf-8"?>
<formControlPr xmlns="http://schemas.microsoft.com/office/spreadsheetml/2009/9/main" objectType="CheckBox" fmlaLink="$E$13" lockText="1" noThreeD="1"/>
</file>

<file path=xl/ctrlProps/ctrlProp44.xml><?xml version="1.0" encoding="utf-8"?>
<formControlPr xmlns="http://schemas.microsoft.com/office/spreadsheetml/2009/9/main" objectType="CheckBox" fmlaLink="$G$13" lockText="1" noThreeD="1"/>
</file>

<file path=xl/ctrlProps/ctrlProp45.xml><?xml version="1.0" encoding="utf-8"?>
<formControlPr xmlns="http://schemas.microsoft.com/office/spreadsheetml/2009/9/main" objectType="CheckBox" fmlaLink="$C$14" lockText="1" noThreeD="1"/>
</file>

<file path=xl/ctrlProps/ctrlProp46.xml><?xml version="1.0" encoding="utf-8"?>
<formControlPr xmlns="http://schemas.microsoft.com/office/spreadsheetml/2009/9/main" objectType="CheckBox" fmlaLink="$E$14" lockText="1" noThreeD="1"/>
</file>

<file path=xl/ctrlProps/ctrlProp47.xml><?xml version="1.0" encoding="utf-8"?>
<formControlPr xmlns="http://schemas.microsoft.com/office/spreadsheetml/2009/9/main" objectType="CheckBox" fmlaLink="$G$14" lockText="1" noThreeD="1"/>
</file>

<file path=xl/ctrlProps/ctrlProp48.xml><?xml version="1.0" encoding="utf-8"?>
<formControlPr xmlns="http://schemas.microsoft.com/office/spreadsheetml/2009/9/main" objectType="CheckBox" fmlaLink="$C$4"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E$4" lockText="1" noThreeD="1"/>
</file>

<file path=xl/ctrlProps/ctrlProp55.xml><?xml version="1.0" encoding="utf-8"?>
<formControlPr xmlns="http://schemas.microsoft.com/office/spreadsheetml/2009/9/main" objectType="CheckBox" fmlaLink="$C$5"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C$6"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C$7"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C$8"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C$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C$10"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E$5" lockText="1" noThreeD="1"/>
</file>

<file path=xl/ctrlProps/ctrlProp67.xml><?xml version="1.0" encoding="utf-8"?>
<formControlPr xmlns="http://schemas.microsoft.com/office/spreadsheetml/2009/9/main" objectType="CheckBox" fmlaLink="$E$6" lockText="1" noThreeD="1"/>
</file>

<file path=xl/ctrlProps/ctrlProp68.xml><?xml version="1.0" encoding="utf-8"?>
<formControlPr xmlns="http://schemas.microsoft.com/office/spreadsheetml/2009/9/main" objectType="CheckBox" fmlaLink="$E$7" lockText="1" noThreeD="1"/>
</file>

<file path=xl/ctrlProps/ctrlProp69.xml><?xml version="1.0" encoding="utf-8"?>
<formControlPr xmlns="http://schemas.microsoft.com/office/spreadsheetml/2009/9/main" objectType="CheckBox" fmlaLink="$E$8"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E$9" lockText="1" noThreeD="1"/>
</file>

<file path=xl/ctrlProps/ctrlProp71.xml><?xml version="1.0" encoding="utf-8"?>
<formControlPr xmlns="http://schemas.microsoft.com/office/spreadsheetml/2009/9/main" objectType="CheckBox" fmlaLink="$E$10" lockText="1" noThreeD="1"/>
</file>

<file path=xl/ctrlProps/ctrlProp72.xml><?xml version="1.0" encoding="utf-8"?>
<formControlPr xmlns="http://schemas.microsoft.com/office/spreadsheetml/2009/9/main" objectType="CheckBox" fmlaLink="$G$4" lockText="1" noThreeD="1"/>
</file>

<file path=xl/ctrlProps/ctrlProp73.xml><?xml version="1.0" encoding="utf-8"?>
<formControlPr xmlns="http://schemas.microsoft.com/office/spreadsheetml/2009/9/main" objectType="CheckBox" fmlaLink="$G$5" lockText="1" noThreeD="1"/>
</file>

<file path=xl/ctrlProps/ctrlProp74.xml><?xml version="1.0" encoding="utf-8"?>
<formControlPr xmlns="http://schemas.microsoft.com/office/spreadsheetml/2009/9/main" objectType="CheckBox" fmlaLink="$G$6" lockText="1" noThreeD="1"/>
</file>

<file path=xl/ctrlProps/ctrlProp75.xml><?xml version="1.0" encoding="utf-8"?>
<formControlPr xmlns="http://schemas.microsoft.com/office/spreadsheetml/2009/9/main" objectType="CheckBox" fmlaLink="$G$7" lockText="1" noThreeD="1"/>
</file>

<file path=xl/ctrlProps/ctrlProp76.xml><?xml version="1.0" encoding="utf-8"?>
<formControlPr xmlns="http://schemas.microsoft.com/office/spreadsheetml/2009/9/main" objectType="CheckBox" fmlaLink="$G$8" lockText="1" noThreeD="1"/>
</file>

<file path=xl/ctrlProps/ctrlProp77.xml><?xml version="1.0" encoding="utf-8"?>
<formControlPr xmlns="http://schemas.microsoft.com/office/spreadsheetml/2009/9/main" objectType="CheckBox" fmlaLink="$G$9" lockText="1" noThreeD="1"/>
</file>

<file path=xl/ctrlProps/ctrlProp78.xml><?xml version="1.0" encoding="utf-8"?>
<formControlPr xmlns="http://schemas.microsoft.com/office/spreadsheetml/2009/9/main" objectType="CheckBox" fmlaLink="$G$10" lockText="1" noThreeD="1"/>
</file>

<file path=xl/ctrlProps/ctrlProp79.xml><?xml version="1.0" encoding="utf-8"?>
<formControlPr xmlns="http://schemas.microsoft.com/office/spreadsheetml/2009/9/main" objectType="CheckBox" fmlaLink="$C$4"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C$5" lockText="1" noThreeD="1"/>
</file>

<file path=xl/ctrlProps/ctrlProp81.xml><?xml version="1.0" encoding="utf-8"?>
<formControlPr xmlns="http://schemas.microsoft.com/office/spreadsheetml/2009/9/main" objectType="CheckBox" fmlaLink="$C$6" lockText="1" noThreeD="1"/>
</file>

<file path=xl/ctrlProps/ctrlProp82.xml><?xml version="1.0" encoding="utf-8"?>
<formControlPr xmlns="http://schemas.microsoft.com/office/spreadsheetml/2009/9/main" objectType="CheckBox" fmlaLink="$C$7" lockText="1" noThreeD="1"/>
</file>

<file path=xl/ctrlProps/ctrlProp83.xml><?xml version="1.0" encoding="utf-8"?>
<formControlPr xmlns="http://schemas.microsoft.com/office/spreadsheetml/2009/9/main" objectType="CheckBox" fmlaLink="$C$8" lockText="1" noThreeD="1"/>
</file>

<file path=xl/ctrlProps/ctrlProp84.xml><?xml version="1.0" encoding="utf-8"?>
<formControlPr xmlns="http://schemas.microsoft.com/office/spreadsheetml/2009/9/main" objectType="CheckBox" fmlaLink="$C$9" lockText="1" noThreeD="1"/>
</file>

<file path=xl/ctrlProps/ctrlProp85.xml><?xml version="1.0" encoding="utf-8"?>
<formControlPr xmlns="http://schemas.microsoft.com/office/spreadsheetml/2009/9/main" objectType="CheckBox" fmlaLink="$C$10" lockText="1" noThreeD="1"/>
</file>

<file path=xl/ctrlProps/ctrlProp86.xml><?xml version="1.0" encoding="utf-8"?>
<formControlPr xmlns="http://schemas.microsoft.com/office/spreadsheetml/2009/9/main" objectType="CheckBox" fmlaLink="$C$11" lockText="1" noThreeD="1"/>
</file>

<file path=xl/ctrlProps/ctrlProp87.xml><?xml version="1.0" encoding="utf-8"?>
<formControlPr xmlns="http://schemas.microsoft.com/office/spreadsheetml/2009/9/main" objectType="CheckBox" fmlaLink="$C$12" lockText="1" noThreeD="1"/>
</file>

<file path=xl/ctrlProps/ctrlProp88.xml><?xml version="1.0" encoding="utf-8"?>
<formControlPr xmlns="http://schemas.microsoft.com/office/spreadsheetml/2009/9/main" objectType="CheckBox" fmlaLink="$C$13" lockText="1" noThreeD="1"/>
</file>

<file path=xl/ctrlProps/ctrlProp89.xml><?xml version="1.0" encoding="utf-8"?>
<formControlPr xmlns="http://schemas.microsoft.com/office/spreadsheetml/2009/9/main" objectType="CheckBox" fmlaLink="$C$14" lockText="1" noThreeD="1"/>
</file>

<file path=xl/ctrlProps/ctrlProp9.xml><?xml version="1.0" encoding="utf-8"?>
<formControlPr xmlns="http://schemas.microsoft.com/office/spreadsheetml/2009/9/main" objectType="CheckBox" fmlaLink="$E$4" lockText="1" noThreeD="1"/>
</file>

<file path=xl/ctrlProps/ctrlProp90.xml><?xml version="1.0" encoding="utf-8"?>
<formControlPr xmlns="http://schemas.microsoft.com/office/spreadsheetml/2009/9/main" objectType="CheckBox" fmlaLink="$C$15" lockText="1" noThreeD="1"/>
</file>

<file path=xl/ctrlProps/ctrlProp91.xml><?xml version="1.0" encoding="utf-8"?>
<formControlPr xmlns="http://schemas.microsoft.com/office/spreadsheetml/2009/9/main" objectType="CheckBox" fmlaLink="$C$16" lockText="1" noThreeD="1"/>
</file>

<file path=xl/ctrlProps/ctrlProp92.xml><?xml version="1.0" encoding="utf-8"?>
<formControlPr xmlns="http://schemas.microsoft.com/office/spreadsheetml/2009/9/main" objectType="CheckBox" fmlaLink="$C$17" lockText="1" noThreeD="1"/>
</file>

<file path=xl/ctrlProps/ctrlProp93.xml><?xml version="1.0" encoding="utf-8"?>
<formControlPr xmlns="http://schemas.microsoft.com/office/spreadsheetml/2009/9/main" objectType="CheckBox" fmlaLink="$E$4" lockText="1" noThreeD="1"/>
</file>

<file path=xl/ctrlProps/ctrlProp94.xml><?xml version="1.0" encoding="utf-8"?>
<formControlPr xmlns="http://schemas.microsoft.com/office/spreadsheetml/2009/9/main" objectType="CheckBox" fmlaLink="$E$5" lockText="1" noThreeD="1"/>
</file>

<file path=xl/ctrlProps/ctrlProp95.xml><?xml version="1.0" encoding="utf-8"?>
<formControlPr xmlns="http://schemas.microsoft.com/office/spreadsheetml/2009/9/main" objectType="CheckBox" fmlaLink="$E$6" lockText="1" noThreeD="1"/>
</file>

<file path=xl/ctrlProps/ctrlProp96.xml><?xml version="1.0" encoding="utf-8"?>
<formControlPr xmlns="http://schemas.microsoft.com/office/spreadsheetml/2009/9/main" objectType="CheckBox" fmlaLink="$E$7" lockText="1" noThreeD="1"/>
</file>

<file path=xl/ctrlProps/ctrlProp97.xml><?xml version="1.0" encoding="utf-8"?>
<formControlPr xmlns="http://schemas.microsoft.com/office/spreadsheetml/2009/9/main" objectType="CheckBox" fmlaLink="$E$8" lockText="1" noThreeD="1"/>
</file>

<file path=xl/ctrlProps/ctrlProp98.xml><?xml version="1.0" encoding="utf-8"?>
<formControlPr xmlns="http://schemas.microsoft.com/office/spreadsheetml/2009/9/main" objectType="CheckBox" fmlaLink="$E$9" lockText="1" noThreeD="1"/>
</file>

<file path=xl/ctrlProps/ctrlProp99.xml><?xml version="1.0" encoding="utf-8"?>
<formControlPr xmlns="http://schemas.microsoft.com/office/spreadsheetml/2009/9/main" objectType="CheckBox" fmlaLink="$E$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9.svg"/><Relationship Id="rId7" Type="http://schemas.openxmlformats.org/officeDocument/2006/relationships/image" Target="../media/image5.svg"/><Relationship Id="rId2"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svg"/><Relationship Id="rId4" Type="http://schemas.openxmlformats.org/officeDocument/2006/relationships/image" Target="../media/image2.png"/><Relationship Id="rId9" Type="http://schemas.openxmlformats.org/officeDocument/2006/relationships/image" Target="../media/image7.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552450</xdr:colOff>
      <xdr:row>2</xdr:row>
      <xdr:rowOff>44450</xdr:rowOff>
    </xdr:to>
    <xdr:pic>
      <xdr:nvPicPr>
        <xdr:cNvPr id="3" name="Picture 2" descr="Joined Up Care Derbyshi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3850" y="0"/>
          <a:ext cx="2381250" cy="83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476250</xdr:colOff>
          <xdr:row>3</xdr:row>
          <xdr:rowOff>127000</xdr:rowOff>
        </xdr:from>
        <xdr:to>
          <xdr:col>3</xdr:col>
          <xdr:colOff>165100</xdr:colOff>
          <xdr:row>3</xdr:row>
          <xdr:rowOff>342900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4</xdr:row>
          <xdr:rowOff>127000</xdr:rowOff>
        </xdr:from>
        <xdr:to>
          <xdr:col>3</xdr:col>
          <xdr:colOff>165100</xdr:colOff>
          <xdr:row>4</xdr:row>
          <xdr:rowOff>342900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A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5</xdr:row>
          <xdr:rowOff>127000</xdr:rowOff>
        </xdr:from>
        <xdr:to>
          <xdr:col>3</xdr:col>
          <xdr:colOff>165100</xdr:colOff>
          <xdr:row>5</xdr:row>
          <xdr:rowOff>342900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A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xdr:row>
          <xdr:rowOff>127000</xdr:rowOff>
        </xdr:from>
        <xdr:to>
          <xdr:col>3</xdr:col>
          <xdr:colOff>165100</xdr:colOff>
          <xdr:row>6</xdr:row>
          <xdr:rowOff>342900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A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7</xdr:row>
          <xdr:rowOff>127000</xdr:rowOff>
        </xdr:from>
        <xdr:to>
          <xdr:col>3</xdr:col>
          <xdr:colOff>165100</xdr:colOff>
          <xdr:row>7</xdr:row>
          <xdr:rowOff>342900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A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8</xdr:row>
          <xdr:rowOff>127000</xdr:rowOff>
        </xdr:from>
        <xdr:to>
          <xdr:col>3</xdr:col>
          <xdr:colOff>165100</xdr:colOff>
          <xdr:row>8</xdr:row>
          <xdr:rowOff>342900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A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9</xdr:row>
          <xdr:rowOff>127000</xdr:rowOff>
        </xdr:from>
        <xdr:to>
          <xdr:col>3</xdr:col>
          <xdr:colOff>165100</xdr:colOff>
          <xdr:row>9</xdr:row>
          <xdr:rowOff>342900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A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3</xdr:row>
          <xdr:rowOff>127000</xdr:rowOff>
        </xdr:from>
        <xdr:to>
          <xdr:col>3</xdr:col>
          <xdr:colOff>1187450</xdr:colOff>
          <xdr:row>3</xdr:row>
          <xdr:rowOff>342900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A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4</xdr:row>
          <xdr:rowOff>127000</xdr:rowOff>
        </xdr:from>
        <xdr:to>
          <xdr:col>3</xdr:col>
          <xdr:colOff>1187450</xdr:colOff>
          <xdr:row>4</xdr:row>
          <xdr:rowOff>342900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A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5</xdr:row>
          <xdr:rowOff>127000</xdr:rowOff>
        </xdr:from>
        <xdr:to>
          <xdr:col>3</xdr:col>
          <xdr:colOff>1187450</xdr:colOff>
          <xdr:row>5</xdr:row>
          <xdr:rowOff>342900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A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6</xdr:row>
          <xdr:rowOff>127000</xdr:rowOff>
        </xdr:from>
        <xdr:to>
          <xdr:col>3</xdr:col>
          <xdr:colOff>1187450</xdr:colOff>
          <xdr:row>6</xdr:row>
          <xdr:rowOff>342900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A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7</xdr:row>
          <xdr:rowOff>127000</xdr:rowOff>
        </xdr:from>
        <xdr:to>
          <xdr:col>3</xdr:col>
          <xdr:colOff>1187450</xdr:colOff>
          <xdr:row>7</xdr:row>
          <xdr:rowOff>342900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A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8</xdr:row>
          <xdr:rowOff>127000</xdr:rowOff>
        </xdr:from>
        <xdr:to>
          <xdr:col>3</xdr:col>
          <xdr:colOff>1187450</xdr:colOff>
          <xdr:row>8</xdr:row>
          <xdr:rowOff>342900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A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9</xdr:row>
          <xdr:rowOff>127000</xdr:rowOff>
        </xdr:from>
        <xdr:to>
          <xdr:col>3</xdr:col>
          <xdr:colOff>1187450</xdr:colOff>
          <xdr:row>9</xdr:row>
          <xdr:rowOff>342900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A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3</xdr:row>
          <xdr:rowOff>127000</xdr:rowOff>
        </xdr:from>
        <xdr:to>
          <xdr:col>5</xdr:col>
          <xdr:colOff>1289050</xdr:colOff>
          <xdr:row>3</xdr:row>
          <xdr:rowOff>342900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A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4</xdr:row>
          <xdr:rowOff>127000</xdr:rowOff>
        </xdr:from>
        <xdr:to>
          <xdr:col>5</xdr:col>
          <xdr:colOff>1289050</xdr:colOff>
          <xdr:row>4</xdr:row>
          <xdr:rowOff>342900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A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5</xdr:row>
          <xdr:rowOff>127000</xdr:rowOff>
        </xdr:from>
        <xdr:to>
          <xdr:col>5</xdr:col>
          <xdr:colOff>1289050</xdr:colOff>
          <xdr:row>5</xdr:row>
          <xdr:rowOff>342900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A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6</xdr:row>
          <xdr:rowOff>127000</xdr:rowOff>
        </xdr:from>
        <xdr:to>
          <xdr:col>5</xdr:col>
          <xdr:colOff>1289050</xdr:colOff>
          <xdr:row>6</xdr:row>
          <xdr:rowOff>342900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A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7</xdr:row>
          <xdr:rowOff>127000</xdr:rowOff>
        </xdr:from>
        <xdr:to>
          <xdr:col>5</xdr:col>
          <xdr:colOff>1289050</xdr:colOff>
          <xdr:row>7</xdr:row>
          <xdr:rowOff>342900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A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8</xdr:row>
          <xdr:rowOff>127000</xdr:rowOff>
        </xdr:from>
        <xdr:to>
          <xdr:col>5</xdr:col>
          <xdr:colOff>1289050</xdr:colOff>
          <xdr:row>8</xdr:row>
          <xdr:rowOff>342900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A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9</xdr:row>
          <xdr:rowOff>127000</xdr:rowOff>
        </xdr:from>
        <xdr:to>
          <xdr:col>5</xdr:col>
          <xdr:colOff>1289050</xdr:colOff>
          <xdr:row>9</xdr:row>
          <xdr:rowOff>342900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A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9</xdr:col>
      <xdr:colOff>552450</xdr:colOff>
      <xdr:row>2</xdr:row>
      <xdr:rowOff>44450</xdr:rowOff>
    </xdr:to>
    <xdr:pic>
      <xdr:nvPicPr>
        <xdr:cNvPr id="2" name="Picture 1" descr="Joined Up Care Derbyshire Logo">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0050" y="0"/>
          <a:ext cx="2381250" cy="83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742950</xdr:colOff>
      <xdr:row>10</xdr:row>
      <xdr:rowOff>200025</xdr:rowOff>
    </xdr:from>
    <xdr:to>
      <xdr:col>1</xdr:col>
      <xdr:colOff>1657350</xdr:colOff>
      <xdr:row>14</xdr:row>
      <xdr:rowOff>120650</xdr:rowOff>
    </xdr:to>
    <xdr:pic>
      <xdr:nvPicPr>
        <xdr:cNvPr id="8" name="Graphic 7" descr="Rating 1 Star with solid fill">
          <a:extLst>
            <a:ext uri="{FF2B5EF4-FFF2-40B4-BE49-F238E27FC236}">
              <a16:creationId xmlns:a16="http://schemas.microsoft.com/office/drawing/2014/main" id="{3EC8F683-57F7-7AB8-DBAE-EDB81E36664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09725" y="3333750"/>
          <a:ext cx="914400" cy="914400"/>
        </a:xfrm>
        <a:prstGeom prst="rect">
          <a:avLst/>
        </a:prstGeom>
      </xdr:spPr>
    </xdr:pic>
    <xdr:clientData/>
  </xdr:twoCellAnchor>
  <xdr:twoCellAnchor editAs="oneCell">
    <xdr:from>
      <xdr:col>1</xdr:col>
      <xdr:colOff>742950</xdr:colOff>
      <xdr:row>10</xdr:row>
      <xdr:rowOff>200025</xdr:rowOff>
    </xdr:from>
    <xdr:to>
      <xdr:col>1</xdr:col>
      <xdr:colOff>1657350</xdr:colOff>
      <xdr:row>14</xdr:row>
      <xdr:rowOff>123825</xdr:rowOff>
    </xdr:to>
    <xdr:pic>
      <xdr:nvPicPr>
        <xdr:cNvPr id="9" name="Graphic 8" descr="Rating 1 Star with solid fill">
          <a:extLst>
            <a:ext uri="{FF2B5EF4-FFF2-40B4-BE49-F238E27FC236}">
              <a16:creationId xmlns:a16="http://schemas.microsoft.com/office/drawing/2014/main" id="{0D236853-5C05-4B15-BC81-F5A277BA55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609725" y="3333750"/>
          <a:ext cx="914400" cy="914400"/>
        </a:xfrm>
        <a:prstGeom prst="rect">
          <a:avLst/>
        </a:prstGeom>
      </xdr:spPr>
    </xdr:pic>
    <xdr:clientData/>
  </xdr:twoCellAnchor>
  <xdr:twoCellAnchor editAs="oneCell">
    <xdr:from>
      <xdr:col>3</xdr:col>
      <xdr:colOff>933450</xdr:colOff>
      <xdr:row>10</xdr:row>
      <xdr:rowOff>238125</xdr:rowOff>
    </xdr:from>
    <xdr:to>
      <xdr:col>3</xdr:col>
      <xdr:colOff>1847850</xdr:colOff>
      <xdr:row>14</xdr:row>
      <xdr:rowOff>161925</xdr:rowOff>
    </xdr:to>
    <xdr:pic>
      <xdr:nvPicPr>
        <xdr:cNvPr id="11" name="Graphic 10" descr="Rating Star with solid fill">
          <a:extLst>
            <a:ext uri="{FF2B5EF4-FFF2-40B4-BE49-F238E27FC236}">
              <a16:creationId xmlns:a16="http://schemas.microsoft.com/office/drawing/2014/main" id="{525A9022-A158-EB00-2C16-F411C4D2147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438650" y="3371850"/>
          <a:ext cx="914400" cy="911225"/>
        </a:xfrm>
        <a:prstGeom prst="rect">
          <a:avLst/>
        </a:prstGeom>
      </xdr:spPr>
    </xdr:pic>
    <xdr:clientData/>
  </xdr:twoCellAnchor>
  <xdr:twoCellAnchor editAs="oneCell">
    <xdr:from>
      <xdr:col>5</xdr:col>
      <xdr:colOff>962025</xdr:colOff>
      <xdr:row>10</xdr:row>
      <xdr:rowOff>228600</xdr:rowOff>
    </xdr:from>
    <xdr:to>
      <xdr:col>5</xdr:col>
      <xdr:colOff>1873250</xdr:colOff>
      <xdr:row>14</xdr:row>
      <xdr:rowOff>149225</xdr:rowOff>
    </xdr:to>
    <xdr:pic>
      <xdr:nvPicPr>
        <xdr:cNvPr id="13" name="Graphic 12" descr="Rating 3 Star with solid fill">
          <a:extLst>
            <a:ext uri="{FF2B5EF4-FFF2-40B4-BE49-F238E27FC236}">
              <a16:creationId xmlns:a16="http://schemas.microsoft.com/office/drawing/2014/main" id="{D3811046-6B8E-B12B-4C57-5EE8EB43FEFD}"/>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7181850" y="3362325"/>
          <a:ext cx="914400" cy="911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3</xdr:row>
          <xdr:rowOff>234950</xdr:rowOff>
        </xdr:from>
        <xdr:to>
          <xdr:col>3</xdr:col>
          <xdr:colOff>76200</xdr:colOff>
          <xdr:row>3</xdr:row>
          <xdr:rowOff>450850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xdr:row>
          <xdr:rowOff>234950</xdr:rowOff>
        </xdr:from>
        <xdr:to>
          <xdr:col>3</xdr:col>
          <xdr:colOff>76200</xdr:colOff>
          <xdr:row>4</xdr:row>
          <xdr:rowOff>450850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5</xdr:row>
          <xdr:rowOff>234950</xdr:rowOff>
        </xdr:from>
        <xdr:to>
          <xdr:col>3</xdr:col>
          <xdr:colOff>76200</xdr:colOff>
          <xdr:row>5</xdr:row>
          <xdr:rowOff>450850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xdr:row>
          <xdr:rowOff>234950</xdr:rowOff>
        </xdr:from>
        <xdr:to>
          <xdr:col>3</xdr:col>
          <xdr:colOff>76200</xdr:colOff>
          <xdr:row>7</xdr:row>
          <xdr:rowOff>450850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xdr:row>
          <xdr:rowOff>234950</xdr:rowOff>
        </xdr:from>
        <xdr:to>
          <xdr:col>3</xdr:col>
          <xdr:colOff>76200</xdr:colOff>
          <xdr:row>8</xdr:row>
          <xdr:rowOff>450850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9</xdr:row>
          <xdr:rowOff>234950</xdr:rowOff>
        </xdr:from>
        <xdr:to>
          <xdr:col>3</xdr:col>
          <xdr:colOff>76200</xdr:colOff>
          <xdr:row>9</xdr:row>
          <xdr:rowOff>450850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10</xdr:row>
          <xdr:rowOff>234950</xdr:rowOff>
        </xdr:from>
        <xdr:to>
          <xdr:col>3</xdr:col>
          <xdr:colOff>76200</xdr:colOff>
          <xdr:row>10</xdr:row>
          <xdr:rowOff>450850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11</xdr:row>
          <xdr:rowOff>234950</xdr:rowOff>
        </xdr:from>
        <xdr:to>
          <xdr:col>3</xdr:col>
          <xdr:colOff>76200</xdr:colOff>
          <xdr:row>11</xdr:row>
          <xdr:rowOff>450850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3</xdr:row>
          <xdr:rowOff>279400</xdr:rowOff>
        </xdr:from>
        <xdr:to>
          <xdr:col>3</xdr:col>
          <xdr:colOff>1301750</xdr:colOff>
          <xdr:row>3</xdr:row>
          <xdr:rowOff>495300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xdr:row>
          <xdr:rowOff>234950</xdr:rowOff>
        </xdr:from>
        <xdr:to>
          <xdr:col>3</xdr:col>
          <xdr:colOff>76200</xdr:colOff>
          <xdr:row>4</xdr:row>
          <xdr:rowOff>450850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4</xdr:row>
          <xdr:rowOff>279400</xdr:rowOff>
        </xdr:from>
        <xdr:to>
          <xdr:col>3</xdr:col>
          <xdr:colOff>1301750</xdr:colOff>
          <xdr:row>4</xdr:row>
          <xdr:rowOff>495300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5</xdr:row>
          <xdr:rowOff>234950</xdr:rowOff>
        </xdr:from>
        <xdr:to>
          <xdr:col>3</xdr:col>
          <xdr:colOff>76200</xdr:colOff>
          <xdr:row>5</xdr:row>
          <xdr:rowOff>450850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5</xdr:row>
          <xdr:rowOff>279400</xdr:rowOff>
        </xdr:from>
        <xdr:to>
          <xdr:col>3</xdr:col>
          <xdr:colOff>1301750</xdr:colOff>
          <xdr:row>5</xdr:row>
          <xdr:rowOff>495300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6</xdr:row>
          <xdr:rowOff>101600</xdr:rowOff>
        </xdr:from>
        <xdr:to>
          <xdr:col>3</xdr:col>
          <xdr:colOff>76200</xdr:colOff>
          <xdr:row>6</xdr:row>
          <xdr:rowOff>317500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xdr:row>
          <xdr:rowOff>234950</xdr:rowOff>
        </xdr:from>
        <xdr:to>
          <xdr:col>3</xdr:col>
          <xdr:colOff>76200</xdr:colOff>
          <xdr:row>7</xdr:row>
          <xdr:rowOff>450850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7</xdr:row>
          <xdr:rowOff>279400</xdr:rowOff>
        </xdr:from>
        <xdr:to>
          <xdr:col>3</xdr:col>
          <xdr:colOff>1301750</xdr:colOff>
          <xdr:row>7</xdr:row>
          <xdr:rowOff>495300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xdr:row>
          <xdr:rowOff>234950</xdr:rowOff>
        </xdr:from>
        <xdr:to>
          <xdr:col>3</xdr:col>
          <xdr:colOff>76200</xdr:colOff>
          <xdr:row>8</xdr:row>
          <xdr:rowOff>450850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8</xdr:row>
          <xdr:rowOff>279400</xdr:rowOff>
        </xdr:from>
        <xdr:to>
          <xdr:col>3</xdr:col>
          <xdr:colOff>1301750</xdr:colOff>
          <xdr:row>8</xdr:row>
          <xdr:rowOff>495300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9</xdr:row>
          <xdr:rowOff>234950</xdr:rowOff>
        </xdr:from>
        <xdr:to>
          <xdr:col>3</xdr:col>
          <xdr:colOff>76200</xdr:colOff>
          <xdr:row>9</xdr:row>
          <xdr:rowOff>450850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9</xdr:row>
          <xdr:rowOff>279400</xdr:rowOff>
        </xdr:from>
        <xdr:to>
          <xdr:col>3</xdr:col>
          <xdr:colOff>1301750</xdr:colOff>
          <xdr:row>9</xdr:row>
          <xdr:rowOff>495300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10</xdr:row>
          <xdr:rowOff>234950</xdr:rowOff>
        </xdr:from>
        <xdr:to>
          <xdr:col>3</xdr:col>
          <xdr:colOff>76200</xdr:colOff>
          <xdr:row>10</xdr:row>
          <xdr:rowOff>450850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10</xdr:row>
          <xdr:rowOff>279400</xdr:rowOff>
        </xdr:from>
        <xdr:to>
          <xdr:col>3</xdr:col>
          <xdr:colOff>1301750</xdr:colOff>
          <xdr:row>10</xdr:row>
          <xdr:rowOff>495300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11</xdr:row>
          <xdr:rowOff>234950</xdr:rowOff>
        </xdr:from>
        <xdr:to>
          <xdr:col>3</xdr:col>
          <xdr:colOff>76200</xdr:colOff>
          <xdr:row>11</xdr:row>
          <xdr:rowOff>450850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11</xdr:row>
          <xdr:rowOff>279400</xdr:rowOff>
        </xdr:from>
        <xdr:to>
          <xdr:col>3</xdr:col>
          <xdr:colOff>1301750</xdr:colOff>
          <xdr:row>11</xdr:row>
          <xdr:rowOff>495300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12</xdr:row>
          <xdr:rowOff>139700</xdr:rowOff>
        </xdr:from>
        <xdr:to>
          <xdr:col>3</xdr:col>
          <xdr:colOff>177800</xdr:colOff>
          <xdr:row>12</xdr:row>
          <xdr:rowOff>635000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3</xdr:row>
          <xdr:rowOff>304800</xdr:rowOff>
        </xdr:from>
        <xdr:to>
          <xdr:col>5</xdr:col>
          <xdr:colOff>1409700</xdr:colOff>
          <xdr:row>3</xdr:row>
          <xdr:rowOff>520700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4</xdr:row>
          <xdr:rowOff>279400</xdr:rowOff>
        </xdr:from>
        <xdr:to>
          <xdr:col>3</xdr:col>
          <xdr:colOff>1301750</xdr:colOff>
          <xdr:row>4</xdr:row>
          <xdr:rowOff>495300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4</xdr:row>
          <xdr:rowOff>304800</xdr:rowOff>
        </xdr:from>
        <xdr:to>
          <xdr:col>5</xdr:col>
          <xdr:colOff>1409700</xdr:colOff>
          <xdr:row>4</xdr:row>
          <xdr:rowOff>520700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5</xdr:row>
          <xdr:rowOff>279400</xdr:rowOff>
        </xdr:from>
        <xdr:to>
          <xdr:col>3</xdr:col>
          <xdr:colOff>1301750</xdr:colOff>
          <xdr:row>5</xdr:row>
          <xdr:rowOff>495300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5</xdr:row>
          <xdr:rowOff>304800</xdr:rowOff>
        </xdr:from>
        <xdr:to>
          <xdr:col>5</xdr:col>
          <xdr:colOff>1409700</xdr:colOff>
          <xdr:row>5</xdr:row>
          <xdr:rowOff>520700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6</xdr:row>
          <xdr:rowOff>114300</xdr:rowOff>
        </xdr:from>
        <xdr:to>
          <xdr:col>3</xdr:col>
          <xdr:colOff>1289050</xdr:colOff>
          <xdr:row>6</xdr:row>
          <xdr:rowOff>330200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101600</xdr:rowOff>
        </xdr:from>
        <xdr:to>
          <xdr:col>5</xdr:col>
          <xdr:colOff>1409700</xdr:colOff>
          <xdr:row>6</xdr:row>
          <xdr:rowOff>317500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7</xdr:row>
          <xdr:rowOff>279400</xdr:rowOff>
        </xdr:from>
        <xdr:to>
          <xdr:col>3</xdr:col>
          <xdr:colOff>1301750</xdr:colOff>
          <xdr:row>7</xdr:row>
          <xdr:rowOff>495300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7</xdr:row>
          <xdr:rowOff>304800</xdr:rowOff>
        </xdr:from>
        <xdr:to>
          <xdr:col>5</xdr:col>
          <xdr:colOff>1409700</xdr:colOff>
          <xdr:row>7</xdr:row>
          <xdr:rowOff>520700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8</xdr:row>
          <xdr:rowOff>279400</xdr:rowOff>
        </xdr:from>
        <xdr:to>
          <xdr:col>3</xdr:col>
          <xdr:colOff>1301750</xdr:colOff>
          <xdr:row>8</xdr:row>
          <xdr:rowOff>495300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8</xdr:row>
          <xdr:rowOff>304800</xdr:rowOff>
        </xdr:from>
        <xdr:to>
          <xdr:col>5</xdr:col>
          <xdr:colOff>1409700</xdr:colOff>
          <xdr:row>8</xdr:row>
          <xdr:rowOff>520700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9</xdr:row>
          <xdr:rowOff>279400</xdr:rowOff>
        </xdr:from>
        <xdr:to>
          <xdr:col>3</xdr:col>
          <xdr:colOff>1301750</xdr:colOff>
          <xdr:row>9</xdr:row>
          <xdr:rowOff>495300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9</xdr:row>
          <xdr:rowOff>304800</xdr:rowOff>
        </xdr:from>
        <xdr:to>
          <xdr:col>5</xdr:col>
          <xdr:colOff>1409700</xdr:colOff>
          <xdr:row>9</xdr:row>
          <xdr:rowOff>520700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10</xdr:row>
          <xdr:rowOff>279400</xdr:rowOff>
        </xdr:from>
        <xdr:to>
          <xdr:col>3</xdr:col>
          <xdr:colOff>1301750</xdr:colOff>
          <xdr:row>10</xdr:row>
          <xdr:rowOff>495300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10</xdr:row>
          <xdr:rowOff>304800</xdr:rowOff>
        </xdr:from>
        <xdr:to>
          <xdr:col>5</xdr:col>
          <xdr:colOff>1409700</xdr:colOff>
          <xdr:row>10</xdr:row>
          <xdr:rowOff>520700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11</xdr:row>
          <xdr:rowOff>279400</xdr:rowOff>
        </xdr:from>
        <xdr:to>
          <xdr:col>3</xdr:col>
          <xdr:colOff>1301750</xdr:colOff>
          <xdr:row>11</xdr:row>
          <xdr:rowOff>495300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11</xdr:row>
          <xdr:rowOff>304800</xdr:rowOff>
        </xdr:from>
        <xdr:to>
          <xdr:col>5</xdr:col>
          <xdr:colOff>1409700</xdr:colOff>
          <xdr:row>11</xdr:row>
          <xdr:rowOff>520700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12</xdr:row>
          <xdr:rowOff>196850</xdr:rowOff>
        </xdr:from>
        <xdr:to>
          <xdr:col>3</xdr:col>
          <xdr:colOff>1327150</xdr:colOff>
          <xdr:row>12</xdr:row>
          <xdr:rowOff>596900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622300</xdr:colOff>
          <xdr:row>12</xdr:row>
          <xdr:rowOff>25400</xdr:rowOff>
        </xdr:from>
        <xdr:to>
          <xdr:col>5</xdr:col>
          <xdr:colOff>1479550</xdr:colOff>
          <xdr:row>12</xdr:row>
          <xdr:rowOff>704850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13</xdr:row>
          <xdr:rowOff>133350</xdr:rowOff>
        </xdr:from>
        <xdr:to>
          <xdr:col>1</xdr:col>
          <xdr:colOff>654050</xdr:colOff>
          <xdr:row>13</xdr:row>
          <xdr:rowOff>355600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13</xdr:row>
          <xdr:rowOff>133350</xdr:rowOff>
        </xdr:from>
        <xdr:to>
          <xdr:col>3</xdr:col>
          <xdr:colOff>1327150</xdr:colOff>
          <xdr:row>13</xdr:row>
          <xdr:rowOff>342900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13</xdr:row>
          <xdr:rowOff>177800</xdr:rowOff>
        </xdr:from>
        <xdr:to>
          <xdr:col>5</xdr:col>
          <xdr:colOff>1416050</xdr:colOff>
          <xdr:row>13</xdr:row>
          <xdr:rowOff>387350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3</xdr:row>
          <xdr:rowOff>234950</xdr:rowOff>
        </xdr:from>
        <xdr:to>
          <xdr:col>1</xdr:col>
          <xdr:colOff>1200150</xdr:colOff>
          <xdr:row>3</xdr:row>
          <xdr:rowOff>450850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xdr:row>
          <xdr:rowOff>234950</xdr:rowOff>
        </xdr:from>
        <xdr:to>
          <xdr:col>1</xdr:col>
          <xdr:colOff>1200150</xdr:colOff>
          <xdr:row>4</xdr:row>
          <xdr:rowOff>450850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5</xdr:row>
          <xdr:rowOff>234950</xdr:rowOff>
        </xdr:from>
        <xdr:to>
          <xdr:col>1</xdr:col>
          <xdr:colOff>1200150</xdr:colOff>
          <xdr:row>5</xdr:row>
          <xdr:rowOff>450850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xdr:row>
          <xdr:rowOff>234950</xdr:rowOff>
        </xdr:from>
        <xdr:to>
          <xdr:col>1</xdr:col>
          <xdr:colOff>1200150</xdr:colOff>
          <xdr:row>7</xdr:row>
          <xdr:rowOff>450850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xdr:row>
          <xdr:rowOff>234950</xdr:rowOff>
        </xdr:from>
        <xdr:to>
          <xdr:col>1</xdr:col>
          <xdr:colOff>1200150</xdr:colOff>
          <xdr:row>8</xdr:row>
          <xdr:rowOff>450850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9</xdr:row>
          <xdr:rowOff>234950</xdr:rowOff>
        </xdr:from>
        <xdr:to>
          <xdr:col>1</xdr:col>
          <xdr:colOff>1200150</xdr:colOff>
          <xdr:row>9</xdr:row>
          <xdr:rowOff>450850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3</xdr:row>
          <xdr:rowOff>279400</xdr:rowOff>
        </xdr:from>
        <xdr:to>
          <xdr:col>3</xdr:col>
          <xdr:colOff>1301750</xdr:colOff>
          <xdr:row>3</xdr:row>
          <xdr:rowOff>495300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xdr:row>
          <xdr:rowOff>234950</xdr:rowOff>
        </xdr:from>
        <xdr:to>
          <xdr:col>1</xdr:col>
          <xdr:colOff>1200150</xdr:colOff>
          <xdr:row>4</xdr:row>
          <xdr:rowOff>450850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4</xdr:row>
          <xdr:rowOff>279400</xdr:rowOff>
        </xdr:from>
        <xdr:to>
          <xdr:col>3</xdr:col>
          <xdr:colOff>1301750</xdr:colOff>
          <xdr:row>4</xdr:row>
          <xdr:rowOff>495300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5</xdr:row>
          <xdr:rowOff>234950</xdr:rowOff>
        </xdr:from>
        <xdr:to>
          <xdr:col>1</xdr:col>
          <xdr:colOff>1200150</xdr:colOff>
          <xdr:row>5</xdr:row>
          <xdr:rowOff>450850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5</xdr:row>
          <xdr:rowOff>279400</xdr:rowOff>
        </xdr:from>
        <xdr:to>
          <xdr:col>3</xdr:col>
          <xdr:colOff>1301750</xdr:colOff>
          <xdr:row>5</xdr:row>
          <xdr:rowOff>495300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6</xdr:row>
          <xdr:rowOff>101600</xdr:rowOff>
        </xdr:from>
        <xdr:to>
          <xdr:col>1</xdr:col>
          <xdr:colOff>1200150</xdr:colOff>
          <xdr:row>6</xdr:row>
          <xdr:rowOff>317500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xdr:row>
          <xdr:rowOff>234950</xdr:rowOff>
        </xdr:from>
        <xdr:to>
          <xdr:col>1</xdr:col>
          <xdr:colOff>1200150</xdr:colOff>
          <xdr:row>7</xdr:row>
          <xdr:rowOff>450850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7</xdr:row>
          <xdr:rowOff>279400</xdr:rowOff>
        </xdr:from>
        <xdr:to>
          <xdr:col>3</xdr:col>
          <xdr:colOff>1301750</xdr:colOff>
          <xdr:row>7</xdr:row>
          <xdr:rowOff>495300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xdr:row>
          <xdr:rowOff>234950</xdr:rowOff>
        </xdr:from>
        <xdr:to>
          <xdr:col>1</xdr:col>
          <xdr:colOff>1200150</xdr:colOff>
          <xdr:row>8</xdr:row>
          <xdr:rowOff>450850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8</xdr:row>
          <xdr:rowOff>279400</xdr:rowOff>
        </xdr:from>
        <xdr:to>
          <xdr:col>3</xdr:col>
          <xdr:colOff>1301750</xdr:colOff>
          <xdr:row>8</xdr:row>
          <xdr:rowOff>495300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9</xdr:row>
          <xdr:rowOff>234950</xdr:rowOff>
        </xdr:from>
        <xdr:to>
          <xdr:col>1</xdr:col>
          <xdr:colOff>1200150</xdr:colOff>
          <xdr:row>9</xdr:row>
          <xdr:rowOff>450850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9</xdr:row>
          <xdr:rowOff>279400</xdr:rowOff>
        </xdr:from>
        <xdr:to>
          <xdr:col>3</xdr:col>
          <xdr:colOff>1301750</xdr:colOff>
          <xdr:row>9</xdr:row>
          <xdr:rowOff>495300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4</xdr:row>
          <xdr:rowOff>279400</xdr:rowOff>
        </xdr:from>
        <xdr:to>
          <xdr:col>3</xdr:col>
          <xdr:colOff>1301750</xdr:colOff>
          <xdr:row>4</xdr:row>
          <xdr:rowOff>495300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5</xdr:row>
          <xdr:rowOff>279400</xdr:rowOff>
        </xdr:from>
        <xdr:to>
          <xdr:col>3</xdr:col>
          <xdr:colOff>1301750</xdr:colOff>
          <xdr:row>5</xdr:row>
          <xdr:rowOff>495300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6</xdr:row>
          <xdr:rowOff>114300</xdr:rowOff>
        </xdr:from>
        <xdr:to>
          <xdr:col>3</xdr:col>
          <xdr:colOff>1289050</xdr:colOff>
          <xdr:row>6</xdr:row>
          <xdr:rowOff>330200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7</xdr:row>
          <xdr:rowOff>279400</xdr:rowOff>
        </xdr:from>
        <xdr:to>
          <xdr:col>3</xdr:col>
          <xdr:colOff>1301750</xdr:colOff>
          <xdr:row>7</xdr:row>
          <xdr:rowOff>495300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8</xdr:row>
          <xdr:rowOff>279400</xdr:rowOff>
        </xdr:from>
        <xdr:to>
          <xdr:col>3</xdr:col>
          <xdr:colOff>1301750</xdr:colOff>
          <xdr:row>8</xdr:row>
          <xdr:rowOff>495300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9</xdr:row>
          <xdr:rowOff>279400</xdr:rowOff>
        </xdr:from>
        <xdr:to>
          <xdr:col>3</xdr:col>
          <xdr:colOff>1301750</xdr:colOff>
          <xdr:row>9</xdr:row>
          <xdr:rowOff>495300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3</xdr:row>
          <xdr:rowOff>342900</xdr:rowOff>
        </xdr:from>
        <xdr:to>
          <xdr:col>7</xdr:col>
          <xdr:colOff>203200</xdr:colOff>
          <xdr:row>3</xdr:row>
          <xdr:rowOff>558800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654050</xdr:colOff>
          <xdr:row>4</xdr:row>
          <xdr:rowOff>260350</xdr:rowOff>
        </xdr:from>
        <xdr:to>
          <xdr:col>7</xdr:col>
          <xdr:colOff>184150</xdr:colOff>
          <xdr:row>4</xdr:row>
          <xdr:rowOff>476250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5</xdr:row>
          <xdr:rowOff>342900</xdr:rowOff>
        </xdr:from>
        <xdr:to>
          <xdr:col>7</xdr:col>
          <xdr:colOff>203200</xdr:colOff>
          <xdr:row>5</xdr:row>
          <xdr:rowOff>558800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6</xdr:row>
          <xdr:rowOff>203200</xdr:rowOff>
        </xdr:from>
        <xdr:to>
          <xdr:col>7</xdr:col>
          <xdr:colOff>203200</xdr:colOff>
          <xdr:row>6</xdr:row>
          <xdr:rowOff>419100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7</xdr:row>
          <xdr:rowOff>342900</xdr:rowOff>
        </xdr:from>
        <xdr:to>
          <xdr:col>7</xdr:col>
          <xdr:colOff>203200</xdr:colOff>
          <xdr:row>7</xdr:row>
          <xdr:rowOff>558800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8</xdr:row>
          <xdr:rowOff>342900</xdr:rowOff>
        </xdr:from>
        <xdr:to>
          <xdr:col>7</xdr:col>
          <xdr:colOff>203200</xdr:colOff>
          <xdr:row>8</xdr:row>
          <xdr:rowOff>558800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9</xdr:row>
          <xdr:rowOff>342900</xdr:rowOff>
        </xdr:from>
        <xdr:to>
          <xdr:col>7</xdr:col>
          <xdr:colOff>203200</xdr:colOff>
          <xdr:row>9</xdr:row>
          <xdr:rowOff>558800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596900</xdr:colOff>
          <xdr:row>3</xdr:row>
          <xdr:rowOff>158750</xdr:rowOff>
        </xdr:from>
        <xdr:to>
          <xdr:col>3</xdr:col>
          <xdr:colOff>25400</xdr:colOff>
          <xdr:row>3</xdr:row>
          <xdr:rowOff>374650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4</xdr:row>
          <xdr:rowOff>158750</xdr:rowOff>
        </xdr:from>
        <xdr:to>
          <xdr:col>3</xdr:col>
          <xdr:colOff>25400</xdr:colOff>
          <xdr:row>4</xdr:row>
          <xdr:rowOff>374650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5</xdr:row>
          <xdr:rowOff>158750</xdr:rowOff>
        </xdr:from>
        <xdr:to>
          <xdr:col>3</xdr:col>
          <xdr:colOff>25400</xdr:colOff>
          <xdr:row>5</xdr:row>
          <xdr:rowOff>374650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6</xdr:row>
          <xdr:rowOff>12700</xdr:rowOff>
        </xdr:from>
        <xdr:to>
          <xdr:col>3</xdr:col>
          <xdr:colOff>25400</xdr:colOff>
          <xdr:row>6</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7</xdr:row>
          <xdr:rowOff>158750</xdr:rowOff>
        </xdr:from>
        <xdr:to>
          <xdr:col>3</xdr:col>
          <xdr:colOff>25400</xdr:colOff>
          <xdr:row>7</xdr:row>
          <xdr:rowOff>374650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8</xdr:row>
          <xdr:rowOff>158750</xdr:rowOff>
        </xdr:from>
        <xdr:to>
          <xdr:col>3</xdr:col>
          <xdr:colOff>25400</xdr:colOff>
          <xdr:row>8</xdr:row>
          <xdr:rowOff>374650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9</xdr:row>
          <xdr:rowOff>63500</xdr:rowOff>
        </xdr:from>
        <xdr:to>
          <xdr:col>1</xdr:col>
          <xdr:colOff>1301750</xdr:colOff>
          <xdr:row>9</xdr:row>
          <xdr:rowOff>279400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10</xdr:row>
          <xdr:rowOff>158750</xdr:rowOff>
        </xdr:from>
        <xdr:to>
          <xdr:col>3</xdr:col>
          <xdr:colOff>25400</xdr:colOff>
          <xdr:row>10</xdr:row>
          <xdr:rowOff>374650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11</xdr:row>
          <xdr:rowOff>158750</xdr:rowOff>
        </xdr:from>
        <xdr:to>
          <xdr:col>3</xdr:col>
          <xdr:colOff>25400</xdr:colOff>
          <xdr:row>11</xdr:row>
          <xdr:rowOff>374650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12</xdr:row>
          <xdr:rowOff>158750</xdr:rowOff>
        </xdr:from>
        <xdr:to>
          <xdr:col>3</xdr:col>
          <xdr:colOff>25400</xdr:colOff>
          <xdr:row>12</xdr:row>
          <xdr:rowOff>374650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13</xdr:row>
          <xdr:rowOff>158750</xdr:rowOff>
        </xdr:from>
        <xdr:to>
          <xdr:col>3</xdr:col>
          <xdr:colOff>25400</xdr:colOff>
          <xdr:row>13</xdr:row>
          <xdr:rowOff>374650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14</xdr:row>
          <xdr:rowOff>158750</xdr:rowOff>
        </xdr:from>
        <xdr:to>
          <xdr:col>3</xdr:col>
          <xdr:colOff>25400</xdr:colOff>
          <xdr:row>14</xdr:row>
          <xdr:rowOff>374650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15</xdr:row>
          <xdr:rowOff>158750</xdr:rowOff>
        </xdr:from>
        <xdr:to>
          <xdr:col>3</xdr:col>
          <xdr:colOff>25400</xdr:colOff>
          <xdr:row>15</xdr:row>
          <xdr:rowOff>374650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16</xdr:row>
          <xdr:rowOff>158750</xdr:rowOff>
        </xdr:from>
        <xdr:to>
          <xdr:col>3</xdr:col>
          <xdr:colOff>25400</xdr:colOff>
          <xdr:row>16</xdr:row>
          <xdr:rowOff>374650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xdr:row>
          <xdr:rowOff>273050</xdr:rowOff>
        </xdr:from>
        <xdr:to>
          <xdr:col>3</xdr:col>
          <xdr:colOff>1543050</xdr:colOff>
          <xdr:row>3</xdr:row>
          <xdr:rowOff>488950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4</xdr:row>
          <xdr:rowOff>273050</xdr:rowOff>
        </xdr:from>
        <xdr:to>
          <xdr:col>3</xdr:col>
          <xdr:colOff>1543050</xdr:colOff>
          <xdr:row>4</xdr:row>
          <xdr:rowOff>488950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5</xdr:row>
          <xdr:rowOff>273050</xdr:rowOff>
        </xdr:from>
        <xdr:to>
          <xdr:col>3</xdr:col>
          <xdr:colOff>1543050</xdr:colOff>
          <xdr:row>5</xdr:row>
          <xdr:rowOff>488950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6</xdr:row>
          <xdr:rowOff>171450</xdr:rowOff>
        </xdr:from>
        <xdr:to>
          <xdr:col>3</xdr:col>
          <xdr:colOff>1543050</xdr:colOff>
          <xdr:row>6</xdr:row>
          <xdr:rowOff>387350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7</xdr:row>
          <xdr:rowOff>273050</xdr:rowOff>
        </xdr:from>
        <xdr:to>
          <xdr:col>3</xdr:col>
          <xdr:colOff>1543050</xdr:colOff>
          <xdr:row>7</xdr:row>
          <xdr:rowOff>488950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8</xdr:row>
          <xdr:rowOff>273050</xdr:rowOff>
        </xdr:from>
        <xdr:to>
          <xdr:col>3</xdr:col>
          <xdr:colOff>1543050</xdr:colOff>
          <xdr:row>8</xdr:row>
          <xdr:rowOff>488950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755650</xdr:colOff>
          <xdr:row>9</xdr:row>
          <xdr:rowOff>120650</xdr:rowOff>
        </xdr:from>
        <xdr:to>
          <xdr:col>3</xdr:col>
          <xdr:colOff>1555750</xdr:colOff>
          <xdr:row>9</xdr:row>
          <xdr:rowOff>336550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10</xdr:row>
          <xdr:rowOff>273050</xdr:rowOff>
        </xdr:from>
        <xdr:to>
          <xdr:col>3</xdr:col>
          <xdr:colOff>1543050</xdr:colOff>
          <xdr:row>10</xdr:row>
          <xdr:rowOff>488950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11</xdr:row>
          <xdr:rowOff>273050</xdr:rowOff>
        </xdr:from>
        <xdr:to>
          <xdr:col>3</xdr:col>
          <xdr:colOff>1543050</xdr:colOff>
          <xdr:row>11</xdr:row>
          <xdr:rowOff>488950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12</xdr:row>
          <xdr:rowOff>273050</xdr:rowOff>
        </xdr:from>
        <xdr:to>
          <xdr:col>3</xdr:col>
          <xdr:colOff>1543050</xdr:colOff>
          <xdr:row>12</xdr:row>
          <xdr:rowOff>488950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13</xdr:row>
          <xdr:rowOff>273050</xdr:rowOff>
        </xdr:from>
        <xdr:to>
          <xdr:col>3</xdr:col>
          <xdr:colOff>1543050</xdr:colOff>
          <xdr:row>13</xdr:row>
          <xdr:rowOff>488950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14</xdr:row>
          <xdr:rowOff>209550</xdr:rowOff>
        </xdr:from>
        <xdr:to>
          <xdr:col>3</xdr:col>
          <xdr:colOff>1543050</xdr:colOff>
          <xdr:row>14</xdr:row>
          <xdr:rowOff>425450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15</xdr:row>
          <xdr:rowOff>273050</xdr:rowOff>
        </xdr:from>
        <xdr:to>
          <xdr:col>3</xdr:col>
          <xdr:colOff>1543050</xdr:colOff>
          <xdr:row>15</xdr:row>
          <xdr:rowOff>488950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16</xdr:row>
          <xdr:rowOff>273050</xdr:rowOff>
        </xdr:from>
        <xdr:to>
          <xdr:col>3</xdr:col>
          <xdr:colOff>1543050</xdr:colOff>
          <xdr:row>16</xdr:row>
          <xdr:rowOff>488950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3</xdr:row>
          <xdr:rowOff>330200</xdr:rowOff>
        </xdr:from>
        <xdr:to>
          <xdr:col>5</xdr:col>
          <xdr:colOff>1492250</xdr:colOff>
          <xdr:row>3</xdr:row>
          <xdr:rowOff>546100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4</xdr:row>
          <xdr:rowOff>247650</xdr:rowOff>
        </xdr:from>
        <xdr:to>
          <xdr:col>5</xdr:col>
          <xdr:colOff>1485900</xdr:colOff>
          <xdr:row>4</xdr:row>
          <xdr:rowOff>463550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5</xdr:row>
          <xdr:rowOff>228600</xdr:rowOff>
        </xdr:from>
        <xdr:to>
          <xdr:col>5</xdr:col>
          <xdr:colOff>1504950</xdr:colOff>
          <xdr:row>5</xdr:row>
          <xdr:rowOff>444500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679450</xdr:colOff>
          <xdr:row>6</xdr:row>
          <xdr:rowOff>146050</xdr:rowOff>
        </xdr:from>
        <xdr:to>
          <xdr:col>5</xdr:col>
          <xdr:colOff>1479550</xdr:colOff>
          <xdr:row>6</xdr:row>
          <xdr:rowOff>361950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7</xdr:row>
          <xdr:rowOff>330200</xdr:rowOff>
        </xdr:from>
        <xdr:to>
          <xdr:col>5</xdr:col>
          <xdr:colOff>1492250</xdr:colOff>
          <xdr:row>7</xdr:row>
          <xdr:rowOff>546100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8</xdr:row>
          <xdr:rowOff>330200</xdr:rowOff>
        </xdr:from>
        <xdr:to>
          <xdr:col>5</xdr:col>
          <xdr:colOff>1492250</xdr:colOff>
          <xdr:row>8</xdr:row>
          <xdr:rowOff>546100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736600</xdr:colOff>
          <xdr:row>9</xdr:row>
          <xdr:rowOff>82550</xdr:rowOff>
        </xdr:from>
        <xdr:to>
          <xdr:col>5</xdr:col>
          <xdr:colOff>1536700</xdr:colOff>
          <xdr:row>9</xdr:row>
          <xdr:rowOff>298450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10</xdr:row>
          <xdr:rowOff>241300</xdr:rowOff>
        </xdr:from>
        <xdr:to>
          <xdr:col>5</xdr:col>
          <xdr:colOff>1492250</xdr:colOff>
          <xdr:row>10</xdr:row>
          <xdr:rowOff>457200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717550</xdr:colOff>
          <xdr:row>11</xdr:row>
          <xdr:rowOff>171450</xdr:rowOff>
        </xdr:from>
        <xdr:to>
          <xdr:col>5</xdr:col>
          <xdr:colOff>1517650</xdr:colOff>
          <xdr:row>11</xdr:row>
          <xdr:rowOff>387350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12</xdr:row>
          <xdr:rowOff>215900</xdr:rowOff>
        </xdr:from>
        <xdr:to>
          <xdr:col>5</xdr:col>
          <xdr:colOff>1524000</xdr:colOff>
          <xdr:row>12</xdr:row>
          <xdr:rowOff>431800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13</xdr:row>
          <xdr:rowOff>215900</xdr:rowOff>
        </xdr:from>
        <xdr:to>
          <xdr:col>5</xdr:col>
          <xdr:colOff>1504950</xdr:colOff>
          <xdr:row>13</xdr:row>
          <xdr:rowOff>431800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679450</xdr:colOff>
          <xdr:row>14</xdr:row>
          <xdr:rowOff>196850</xdr:rowOff>
        </xdr:from>
        <xdr:to>
          <xdr:col>5</xdr:col>
          <xdr:colOff>1479550</xdr:colOff>
          <xdr:row>14</xdr:row>
          <xdr:rowOff>412750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15</xdr:row>
          <xdr:rowOff>330200</xdr:rowOff>
        </xdr:from>
        <xdr:to>
          <xdr:col>5</xdr:col>
          <xdr:colOff>1492250</xdr:colOff>
          <xdr:row>15</xdr:row>
          <xdr:rowOff>546100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16</xdr:row>
          <xdr:rowOff>330200</xdr:rowOff>
        </xdr:from>
        <xdr:to>
          <xdr:col>5</xdr:col>
          <xdr:colOff>1492250</xdr:colOff>
          <xdr:row>16</xdr:row>
          <xdr:rowOff>546100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476250</xdr:colOff>
          <xdr:row>3</xdr:row>
          <xdr:rowOff>127000</xdr:rowOff>
        </xdr:from>
        <xdr:to>
          <xdr:col>3</xdr:col>
          <xdr:colOff>50800</xdr:colOff>
          <xdr:row>3</xdr:row>
          <xdr:rowOff>342900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4</xdr:row>
          <xdr:rowOff>127000</xdr:rowOff>
        </xdr:from>
        <xdr:to>
          <xdr:col>3</xdr:col>
          <xdr:colOff>50800</xdr:colOff>
          <xdr:row>4</xdr:row>
          <xdr:rowOff>342900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5</xdr:row>
          <xdr:rowOff>127000</xdr:rowOff>
        </xdr:from>
        <xdr:to>
          <xdr:col>3</xdr:col>
          <xdr:colOff>50800</xdr:colOff>
          <xdr:row>5</xdr:row>
          <xdr:rowOff>342900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xdr:row>
          <xdr:rowOff>127000</xdr:rowOff>
        </xdr:from>
        <xdr:to>
          <xdr:col>3</xdr:col>
          <xdr:colOff>50800</xdr:colOff>
          <xdr:row>6</xdr:row>
          <xdr:rowOff>342900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7</xdr:row>
          <xdr:rowOff>127000</xdr:rowOff>
        </xdr:from>
        <xdr:to>
          <xdr:col>3</xdr:col>
          <xdr:colOff>50800</xdr:colOff>
          <xdr:row>7</xdr:row>
          <xdr:rowOff>342900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8</xdr:row>
          <xdr:rowOff>127000</xdr:rowOff>
        </xdr:from>
        <xdr:to>
          <xdr:col>3</xdr:col>
          <xdr:colOff>50800</xdr:colOff>
          <xdr:row>8</xdr:row>
          <xdr:rowOff>342900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9</xdr:row>
          <xdr:rowOff>127000</xdr:rowOff>
        </xdr:from>
        <xdr:to>
          <xdr:col>3</xdr:col>
          <xdr:colOff>50800</xdr:colOff>
          <xdr:row>9</xdr:row>
          <xdr:rowOff>342900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3</xdr:row>
          <xdr:rowOff>127000</xdr:rowOff>
        </xdr:from>
        <xdr:to>
          <xdr:col>3</xdr:col>
          <xdr:colOff>1187450</xdr:colOff>
          <xdr:row>3</xdr:row>
          <xdr:rowOff>342900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4</xdr:row>
          <xdr:rowOff>127000</xdr:rowOff>
        </xdr:from>
        <xdr:to>
          <xdr:col>3</xdr:col>
          <xdr:colOff>1187450</xdr:colOff>
          <xdr:row>4</xdr:row>
          <xdr:rowOff>342900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5</xdr:row>
          <xdr:rowOff>127000</xdr:rowOff>
        </xdr:from>
        <xdr:to>
          <xdr:col>3</xdr:col>
          <xdr:colOff>1187450</xdr:colOff>
          <xdr:row>5</xdr:row>
          <xdr:rowOff>342900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6</xdr:row>
          <xdr:rowOff>127000</xdr:rowOff>
        </xdr:from>
        <xdr:to>
          <xdr:col>3</xdr:col>
          <xdr:colOff>1187450</xdr:colOff>
          <xdr:row>6</xdr:row>
          <xdr:rowOff>342900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7</xdr:row>
          <xdr:rowOff>127000</xdr:rowOff>
        </xdr:from>
        <xdr:to>
          <xdr:col>3</xdr:col>
          <xdr:colOff>1187450</xdr:colOff>
          <xdr:row>7</xdr:row>
          <xdr:rowOff>342900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8</xdr:row>
          <xdr:rowOff>127000</xdr:rowOff>
        </xdr:from>
        <xdr:to>
          <xdr:col>3</xdr:col>
          <xdr:colOff>1187450</xdr:colOff>
          <xdr:row>8</xdr:row>
          <xdr:rowOff>342900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9</xdr:row>
          <xdr:rowOff>127000</xdr:rowOff>
        </xdr:from>
        <xdr:to>
          <xdr:col>3</xdr:col>
          <xdr:colOff>1187450</xdr:colOff>
          <xdr:row>9</xdr:row>
          <xdr:rowOff>342900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3</xdr:row>
          <xdr:rowOff>127000</xdr:rowOff>
        </xdr:from>
        <xdr:to>
          <xdr:col>5</xdr:col>
          <xdr:colOff>1289050</xdr:colOff>
          <xdr:row>3</xdr:row>
          <xdr:rowOff>342900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4</xdr:row>
          <xdr:rowOff>127000</xdr:rowOff>
        </xdr:from>
        <xdr:to>
          <xdr:col>5</xdr:col>
          <xdr:colOff>1289050</xdr:colOff>
          <xdr:row>4</xdr:row>
          <xdr:rowOff>342900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5</xdr:row>
          <xdr:rowOff>127000</xdr:rowOff>
        </xdr:from>
        <xdr:to>
          <xdr:col>5</xdr:col>
          <xdr:colOff>1289050</xdr:colOff>
          <xdr:row>5</xdr:row>
          <xdr:rowOff>342900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6</xdr:row>
          <xdr:rowOff>127000</xdr:rowOff>
        </xdr:from>
        <xdr:to>
          <xdr:col>5</xdr:col>
          <xdr:colOff>1289050</xdr:colOff>
          <xdr:row>6</xdr:row>
          <xdr:rowOff>342900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7</xdr:row>
          <xdr:rowOff>127000</xdr:rowOff>
        </xdr:from>
        <xdr:to>
          <xdr:col>5</xdr:col>
          <xdr:colOff>1289050</xdr:colOff>
          <xdr:row>7</xdr:row>
          <xdr:rowOff>342900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8</xdr:row>
          <xdr:rowOff>127000</xdr:rowOff>
        </xdr:from>
        <xdr:to>
          <xdr:col>5</xdr:col>
          <xdr:colOff>1289050</xdr:colOff>
          <xdr:row>8</xdr:row>
          <xdr:rowOff>342900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488950</xdr:colOff>
          <xdr:row>9</xdr:row>
          <xdr:rowOff>127000</xdr:rowOff>
        </xdr:from>
        <xdr:to>
          <xdr:col>5</xdr:col>
          <xdr:colOff>1289050</xdr:colOff>
          <xdr:row>9</xdr:row>
          <xdr:rowOff>342900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28575</xdr:colOff>
      <xdr:row>2</xdr:row>
      <xdr:rowOff>47625</xdr:rowOff>
    </xdr:to>
    <xdr:pic>
      <xdr:nvPicPr>
        <xdr:cNvPr id="3" name="Picture 2" descr="Joined Up Care Derbyshire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1000" y="0"/>
          <a:ext cx="2381250" cy="83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1123950</xdr:colOff>
      <xdr:row>8</xdr:row>
      <xdr:rowOff>133350</xdr:rowOff>
    </xdr:from>
    <xdr:to>
      <xdr:col>1</xdr:col>
      <xdr:colOff>2038350</xdr:colOff>
      <xdr:row>13</xdr:row>
      <xdr:rowOff>0</xdr:rowOff>
    </xdr:to>
    <xdr:pic>
      <xdr:nvPicPr>
        <xdr:cNvPr id="2" name="Graphic 1" descr="Rating 1 Star with solid fill">
          <a:extLst>
            <a:ext uri="{FF2B5EF4-FFF2-40B4-BE49-F238E27FC236}">
              <a16:creationId xmlns:a16="http://schemas.microsoft.com/office/drawing/2014/main" id="{F2292627-E3C5-42D2-9AD5-583A3EF519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90725" y="2981325"/>
          <a:ext cx="914400" cy="914400"/>
        </a:xfrm>
        <a:prstGeom prst="rect">
          <a:avLst/>
        </a:prstGeom>
      </xdr:spPr>
    </xdr:pic>
    <xdr:clientData/>
  </xdr:twoCellAnchor>
  <xdr:twoCellAnchor editAs="oneCell">
    <xdr:from>
      <xdr:col>3</xdr:col>
      <xdr:colOff>1111250</xdr:colOff>
      <xdr:row>8</xdr:row>
      <xdr:rowOff>171450</xdr:rowOff>
    </xdr:from>
    <xdr:to>
      <xdr:col>3</xdr:col>
      <xdr:colOff>2028825</xdr:colOff>
      <xdr:row>13</xdr:row>
      <xdr:rowOff>38100</xdr:rowOff>
    </xdr:to>
    <xdr:pic>
      <xdr:nvPicPr>
        <xdr:cNvPr id="4" name="Graphic 3" descr="Rating Star with solid fill">
          <a:extLst>
            <a:ext uri="{FF2B5EF4-FFF2-40B4-BE49-F238E27FC236}">
              <a16:creationId xmlns:a16="http://schemas.microsoft.com/office/drawing/2014/main" id="{69B01BE1-7ADE-4350-AF6A-02B7341B589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4816475" y="3019425"/>
          <a:ext cx="917575" cy="914400"/>
        </a:xfrm>
        <a:prstGeom prst="rect">
          <a:avLst/>
        </a:prstGeom>
      </xdr:spPr>
    </xdr:pic>
    <xdr:clientData/>
  </xdr:twoCellAnchor>
  <xdr:twoCellAnchor editAs="oneCell">
    <xdr:from>
      <xdr:col>5</xdr:col>
      <xdr:colOff>835025</xdr:colOff>
      <xdr:row>8</xdr:row>
      <xdr:rowOff>161925</xdr:rowOff>
    </xdr:from>
    <xdr:to>
      <xdr:col>5</xdr:col>
      <xdr:colOff>1752600</xdr:colOff>
      <xdr:row>13</xdr:row>
      <xdr:rowOff>28575</xdr:rowOff>
    </xdr:to>
    <xdr:pic>
      <xdr:nvPicPr>
        <xdr:cNvPr id="5" name="Graphic 4" descr="Rating 3 Star with solid fill">
          <a:extLst>
            <a:ext uri="{FF2B5EF4-FFF2-40B4-BE49-F238E27FC236}">
              <a16:creationId xmlns:a16="http://schemas.microsoft.com/office/drawing/2014/main" id="{B9D1E00D-0A50-4900-AC3E-4BEF852E343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559675" y="3009900"/>
          <a:ext cx="917575" cy="914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3</xdr:row>
          <xdr:rowOff>234950</xdr:rowOff>
        </xdr:from>
        <xdr:to>
          <xdr:col>3</xdr:col>
          <xdr:colOff>76200</xdr:colOff>
          <xdr:row>3</xdr:row>
          <xdr:rowOff>450850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xdr:row>
          <xdr:rowOff>234950</xdr:rowOff>
        </xdr:from>
        <xdr:to>
          <xdr:col>3</xdr:col>
          <xdr:colOff>76200</xdr:colOff>
          <xdr:row>4</xdr:row>
          <xdr:rowOff>450850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5</xdr:row>
          <xdr:rowOff>234950</xdr:rowOff>
        </xdr:from>
        <xdr:to>
          <xdr:col>3</xdr:col>
          <xdr:colOff>76200</xdr:colOff>
          <xdr:row>5</xdr:row>
          <xdr:rowOff>450850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xdr:row>
          <xdr:rowOff>234950</xdr:rowOff>
        </xdr:from>
        <xdr:to>
          <xdr:col>3</xdr:col>
          <xdr:colOff>76200</xdr:colOff>
          <xdr:row>7</xdr:row>
          <xdr:rowOff>450850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xdr:row>
          <xdr:rowOff>234950</xdr:rowOff>
        </xdr:from>
        <xdr:to>
          <xdr:col>3</xdr:col>
          <xdr:colOff>76200</xdr:colOff>
          <xdr:row>8</xdr:row>
          <xdr:rowOff>450850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9</xdr:row>
          <xdr:rowOff>234950</xdr:rowOff>
        </xdr:from>
        <xdr:to>
          <xdr:col>3</xdr:col>
          <xdr:colOff>76200</xdr:colOff>
          <xdr:row>9</xdr:row>
          <xdr:rowOff>450850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10</xdr:row>
          <xdr:rowOff>234950</xdr:rowOff>
        </xdr:from>
        <xdr:to>
          <xdr:col>3</xdr:col>
          <xdr:colOff>76200</xdr:colOff>
          <xdr:row>10</xdr:row>
          <xdr:rowOff>450850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11</xdr:row>
          <xdr:rowOff>234950</xdr:rowOff>
        </xdr:from>
        <xdr:to>
          <xdr:col>3</xdr:col>
          <xdr:colOff>76200</xdr:colOff>
          <xdr:row>11</xdr:row>
          <xdr:rowOff>450850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3</xdr:row>
          <xdr:rowOff>279400</xdr:rowOff>
        </xdr:from>
        <xdr:to>
          <xdr:col>3</xdr:col>
          <xdr:colOff>1301750</xdr:colOff>
          <xdr:row>3</xdr:row>
          <xdr:rowOff>495300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xdr:row>
          <xdr:rowOff>234950</xdr:rowOff>
        </xdr:from>
        <xdr:to>
          <xdr:col>3</xdr:col>
          <xdr:colOff>76200</xdr:colOff>
          <xdr:row>4</xdr:row>
          <xdr:rowOff>450850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4</xdr:row>
          <xdr:rowOff>279400</xdr:rowOff>
        </xdr:from>
        <xdr:to>
          <xdr:col>3</xdr:col>
          <xdr:colOff>1301750</xdr:colOff>
          <xdr:row>4</xdr:row>
          <xdr:rowOff>495300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5</xdr:row>
          <xdr:rowOff>234950</xdr:rowOff>
        </xdr:from>
        <xdr:to>
          <xdr:col>3</xdr:col>
          <xdr:colOff>76200</xdr:colOff>
          <xdr:row>5</xdr:row>
          <xdr:rowOff>450850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5</xdr:row>
          <xdr:rowOff>279400</xdr:rowOff>
        </xdr:from>
        <xdr:to>
          <xdr:col>3</xdr:col>
          <xdr:colOff>1301750</xdr:colOff>
          <xdr:row>5</xdr:row>
          <xdr:rowOff>495300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6</xdr:row>
          <xdr:rowOff>101600</xdr:rowOff>
        </xdr:from>
        <xdr:to>
          <xdr:col>3</xdr:col>
          <xdr:colOff>76200</xdr:colOff>
          <xdr:row>6</xdr:row>
          <xdr:rowOff>317500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xdr:row>
          <xdr:rowOff>234950</xdr:rowOff>
        </xdr:from>
        <xdr:to>
          <xdr:col>3</xdr:col>
          <xdr:colOff>76200</xdr:colOff>
          <xdr:row>7</xdr:row>
          <xdr:rowOff>450850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7</xdr:row>
          <xdr:rowOff>279400</xdr:rowOff>
        </xdr:from>
        <xdr:to>
          <xdr:col>3</xdr:col>
          <xdr:colOff>1301750</xdr:colOff>
          <xdr:row>7</xdr:row>
          <xdr:rowOff>495300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xdr:row>
          <xdr:rowOff>234950</xdr:rowOff>
        </xdr:from>
        <xdr:to>
          <xdr:col>3</xdr:col>
          <xdr:colOff>76200</xdr:colOff>
          <xdr:row>8</xdr:row>
          <xdr:rowOff>450850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8</xdr:row>
          <xdr:rowOff>279400</xdr:rowOff>
        </xdr:from>
        <xdr:to>
          <xdr:col>3</xdr:col>
          <xdr:colOff>1301750</xdr:colOff>
          <xdr:row>8</xdr:row>
          <xdr:rowOff>495300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9</xdr:row>
          <xdr:rowOff>234950</xdr:rowOff>
        </xdr:from>
        <xdr:to>
          <xdr:col>3</xdr:col>
          <xdr:colOff>76200</xdr:colOff>
          <xdr:row>9</xdr:row>
          <xdr:rowOff>450850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9</xdr:row>
          <xdr:rowOff>279400</xdr:rowOff>
        </xdr:from>
        <xdr:to>
          <xdr:col>3</xdr:col>
          <xdr:colOff>1301750</xdr:colOff>
          <xdr:row>9</xdr:row>
          <xdr:rowOff>495300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10</xdr:row>
          <xdr:rowOff>234950</xdr:rowOff>
        </xdr:from>
        <xdr:to>
          <xdr:col>3</xdr:col>
          <xdr:colOff>76200</xdr:colOff>
          <xdr:row>10</xdr:row>
          <xdr:rowOff>450850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10</xdr:row>
          <xdr:rowOff>279400</xdr:rowOff>
        </xdr:from>
        <xdr:to>
          <xdr:col>3</xdr:col>
          <xdr:colOff>1301750</xdr:colOff>
          <xdr:row>10</xdr:row>
          <xdr:rowOff>495300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11</xdr:row>
          <xdr:rowOff>234950</xdr:rowOff>
        </xdr:from>
        <xdr:to>
          <xdr:col>3</xdr:col>
          <xdr:colOff>76200</xdr:colOff>
          <xdr:row>11</xdr:row>
          <xdr:rowOff>450850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11</xdr:row>
          <xdr:rowOff>279400</xdr:rowOff>
        </xdr:from>
        <xdr:to>
          <xdr:col>3</xdr:col>
          <xdr:colOff>1301750</xdr:colOff>
          <xdr:row>11</xdr:row>
          <xdr:rowOff>495300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12</xdr:row>
          <xdr:rowOff>139700</xdr:rowOff>
        </xdr:from>
        <xdr:to>
          <xdr:col>3</xdr:col>
          <xdr:colOff>177800</xdr:colOff>
          <xdr:row>12</xdr:row>
          <xdr:rowOff>635000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3</xdr:row>
          <xdr:rowOff>304800</xdr:rowOff>
        </xdr:from>
        <xdr:to>
          <xdr:col>5</xdr:col>
          <xdr:colOff>1409700</xdr:colOff>
          <xdr:row>3</xdr:row>
          <xdr:rowOff>520700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7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4</xdr:row>
          <xdr:rowOff>279400</xdr:rowOff>
        </xdr:from>
        <xdr:to>
          <xdr:col>3</xdr:col>
          <xdr:colOff>1301750</xdr:colOff>
          <xdr:row>4</xdr:row>
          <xdr:rowOff>495300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7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4</xdr:row>
          <xdr:rowOff>304800</xdr:rowOff>
        </xdr:from>
        <xdr:to>
          <xdr:col>5</xdr:col>
          <xdr:colOff>1409700</xdr:colOff>
          <xdr:row>4</xdr:row>
          <xdr:rowOff>520700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7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5</xdr:row>
          <xdr:rowOff>279400</xdr:rowOff>
        </xdr:from>
        <xdr:to>
          <xdr:col>3</xdr:col>
          <xdr:colOff>1301750</xdr:colOff>
          <xdr:row>5</xdr:row>
          <xdr:rowOff>495300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7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5</xdr:row>
          <xdr:rowOff>304800</xdr:rowOff>
        </xdr:from>
        <xdr:to>
          <xdr:col>5</xdr:col>
          <xdr:colOff>1409700</xdr:colOff>
          <xdr:row>5</xdr:row>
          <xdr:rowOff>520700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6</xdr:row>
          <xdr:rowOff>114300</xdr:rowOff>
        </xdr:from>
        <xdr:to>
          <xdr:col>3</xdr:col>
          <xdr:colOff>1289050</xdr:colOff>
          <xdr:row>6</xdr:row>
          <xdr:rowOff>330200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7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101600</xdr:rowOff>
        </xdr:from>
        <xdr:to>
          <xdr:col>5</xdr:col>
          <xdr:colOff>1409700</xdr:colOff>
          <xdr:row>6</xdr:row>
          <xdr:rowOff>317500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7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7</xdr:row>
          <xdr:rowOff>279400</xdr:rowOff>
        </xdr:from>
        <xdr:to>
          <xdr:col>3</xdr:col>
          <xdr:colOff>1301750</xdr:colOff>
          <xdr:row>7</xdr:row>
          <xdr:rowOff>495300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7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7</xdr:row>
          <xdr:rowOff>304800</xdr:rowOff>
        </xdr:from>
        <xdr:to>
          <xdr:col>5</xdr:col>
          <xdr:colOff>1409700</xdr:colOff>
          <xdr:row>7</xdr:row>
          <xdr:rowOff>520700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7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8</xdr:row>
          <xdr:rowOff>279400</xdr:rowOff>
        </xdr:from>
        <xdr:to>
          <xdr:col>3</xdr:col>
          <xdr:colOff>1301750</xdr:colOff>
          <xdr:row>8</xdr:row>
          <xdr:rowOff>495300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7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8</xdr:row>
          <xdr:rowOff>304800</xdr:rowOff>
        </xdr:from>
        <xdr:to>
          <xdr:col>5</xdr:col>
          <xdr:colOff>1409700</xdr:colOff>
          <xdr:row>8</xdr:row>
          <xdr:rowOff>520700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7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9</xdr:row>
          <xdr:rowOff>279400</xdr:rowOff>
        </xdr:from>
        <xdr:to>
          <xdr:col>3</xdr:col>
          <xdr:colOff>1301750</xdr:colOff>
          <xdr:row>9</xdr:row>
          <xdr:rowOff>495300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7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9</xdr:row>
          <xdr:rowOff>304800</xdr:rowOff>
        </xdr:from>
        <xdr:to>
          <xdr:col>5</xdr:col>
          <xdr:colOff>1409700</xdr:colOff>
          <xdr:row>9</xdr:row>
          <xdr:rowOff>520700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7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10</xdr:row>
          <xdr:rowOff>279400</xdr:rowOff>
        </xdr:from>
        <xdr:to>
          <xdr:col>3</xdr:col>
          <xdr:colOff>1301750</xdr:colOff>
          <xdr:row>10</xdr:row>
          <xdr:rowOff>495300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7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10</xdr:row>
          <xdr:rowOff>304800</xdr:rowOff>
        </xdr:from>
        <xdr:to>
          <xdr:col>5</xdr:col>
          <xdr:colOff>1409700</xdr:colOff>
          <xdr:row>10</xdr:row>
          <xdr:rowOff>520700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7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11</xdr:row>
          <xdr:rowOff>279400</xdr:rowOff>
        </xdr:from>
        <xdr:to>
          <xdr:col>3</xdr:col>
          <xdr:colOff>1301750</xdr:colOff>
          <xdr:row>11</xdr:row>
          <xdr:rowOff>495300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7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11</xdr:row>
          <xdr:rowOff>304800</xdr:rowOff>
        </xdr:from>
        <xdr:to>
          <xdr:col>5</xdr:col>
          <xdr:colOff>1409700</xdr:colOff>
          <xdr:row>11</xdr:row>
          <xdr:rowOff>520700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7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12</xdr:row>
          <xdr:rowOff>196850</xdr:rowOff>
        </xdr:from>
        <xdr:to>
          <xdr:col>3</xdr:col>
          <xdr:colOff>1327150</xdr:colOff>
          <xdr:row>12</xdr:row>
          <xdr:rowOff>596900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7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622300</xdr:colOff>
          <xdr:row>12</xdr:row>
          <xdr:rowOff>25400</xdr:rowOff>
        </xdr:from>
        <xdr:to>
          <xdr:col>5</xdr:col>
          <xdr:colOff>1479550</xdr:colOff>
          <xdr:row>12</xdr:row>
          <xdr:rowOff>704850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7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13</xdr:row>
          <xdr:rowOff>133350</xdr:rowOff>
        </xdr:from>
        <xdr:to>
          <xdr:col>1</xdr:col>
          <xdr:colOff>654050</xdr:colOff>
          <xdr:row>13</xdr:row>
          <xdr:rowOff>355600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7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13</xdr:row>
          <xdr:rowOff>133350</xdr:rowOff>
        </xdr:from>
        <xdr:to>
          <xdr:col>3</xdr:col>
          <xdr:colOff>1327150</xdr:colOff>
          <xdr:row>13</xdr:row>
          <xdr:rowOff>342900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7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13</xdr:row>
          <xdr:rowOff>177800</xdr:rowOff>
        </xdr:from>
        <xdr:to>
          <xdr:col>5</xdr:col>
          <xdr:colOff>1416050</xdr:colOff>
          <xdr:row>13</xdr:row>
          <xdr:rowOff>387350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7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3</xdr:row>
          <xdr:rowOff>234950</xdr:rowOff>
        </xdr:from>
        <xdr:to>
          <xdr:col>1</xdr:col>
          <xdr:colOff>1200150</xdr:colOff>
          <xdr:row>3</xdr:row>
          <xdr:rowOff>450850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8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xdr:row>
          <xdr:rowOff>234950</xdr:rowOff>
        </xdr:from>
        <xdr:to>
          <xdr:col>1</xdr:col>
          <xdr:colOff>1200150</xdr:colOff>
          <xdr:row>4</xdr:row>
          <xdr:rowOff>450850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8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5</xdr:row>
          <xdr:rowOff>234950</xdr:rowOff>
        </xdr:from>
        <xdr:to>
          <xdr:col>1</xdr:col>
          <xdr:colOff>1200150</xdr:colOff>
          <xdr:row>5</xdr:row>
          <xdr:rowOff>450850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8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xdr:row>
          <xdr:rowOff>234950</xdr:rowOff>
        </xdr:from>
        <xdr:to>
          <xdr:col>1</xdr:col>
          <xdr:colOff>1200150</xdr:colOff>
          <xdr:row>7</xdr:row>
          <xdr:rowOff>450850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8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xdr:row>
          <xdr:rowOff>234950</xdr:rowOff>
        </xdr:from>
        <xdr:to>
          <xdr:col>1</xdr:col>
          <xdr:colOff>1200150</xdr:colOff>
          <xdr:row>8</xdr:row>
          <xdr:rowOff>450850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8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9</xdr:row>
          <xdr:rowOff>234950</xdr:rowOff>
        </xdr:from>
        <xdr:to>
          <xdr:col>1</xdr:col>
          <xdr:colOff>1200150</xdr:colOff>
          <xdr:row>9</xdr:row>
          <xdr:rowOff>450850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8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3</xdr:row>
          <xdr:rowOff>279400</xdr:rowOff>
        </xdr:from>
        <xdr:to>
          <xdr:col>3</xdr:col>
          <xdr:colOff>1301750</xdr:colOff>
          <xdr:row>3</xdr:row>
          <xdr:rowOff>495300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8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xdr:row>
          <xdr:rowOff>234950</xdr:rowOff>
        </xdr:from>
        <xdr:to>
          <xdr:col>1</xdr:col>
          <xdr:colOff>1200150</xdr:colOff>
          <xdr:row>4</xdr:row>
          <xdr:rowOff>450850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8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4</xdr:row>
          <xdr:rowOff>279400</xdr:rowOff>
        </xdr:from>
        <xdr:to>
          <xdr:col>3</xdr:col>
          <xdr:colOff>1301750</xdr:colOff>
          <xdr:row>4</xdr:row>
          <xdr:rowOff>495300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8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5</xdr:row>
          <xdr:rowOff>234950</xdr:rowOff>
        </xdr:from>
        <xdr:to>
          <xdr:col>1</xdr:col>
          <xdr:colOff>1200150</xdr:colOff>
          <xdr:row>5</xdr:row>
          <xdr:rowOff>450850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8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5</xdr:row>
          <xdr:rowOff>279400</xdr:rowOff>
        </xdr:from>
        <xdr:to>
          <xdr:col>3</xdr:col>
          <xdr:colOff>1301750</xdr:colOff>
          <xdr:row>5</xdr:row>
          <xdr:rowOff>495300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8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6</xdr:row>
          <xdr:rowOff>101600</xdr:rowOff>
        </xdr:from>
        <xdr:to>
          <xdr:col>1</xdr:col>
          <xdr:colOff>1200150</xdr:colOff>
          <xdr:row>6</xdr:row>
          <xdr:rowOff>317500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8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7</xdr:row>
          <xdr:rowOff>234950</xdr:rowOff>
        </xdr:from>
        <xdr:to>
          <xdr:col>1</xdr:col>
          <xdr:colOff>1200150</xdr:colOff>
          <xdr:row>7</xdr:row>
          <xdr:rowOff>450850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8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7</xdr:row>
          <xdr:rowOff>279400</xdr:rowOff>
        </xdr:from>
        <xdr:to>
          <xdr:col>3</xdr:col>
          <xdr:colOff>1301750</xdr:colOff>
          <xdr:row>7</xdr:row>
          <xdr:rowOff>495300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8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xdr:row>
          <xdr:rowOff>234950</xdr:rowOff>
        </xdr:from>
        <xdr:to>
          <xdr:col>1</xdr:col>
          <xdr:colOff>1200150</xdr:colOff>
          <xdr:row>8</xdr:row>
          <xdr:rowOff>450850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8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8</xdr:row>
          <xdr:rowOff>279400</xdr:rowOff>
        </xdr:from>
        <xdr:to>
          <xdr:col>3</xdr:col>
          <xdr:colOff>1301750</xdr:colOff>
          <xdr:row>8</xdr:row>
          <xdr:rowOff>495300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8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9</xdr:row>
          <xdr:rowOff>234950</xdr:rowOff>
        </xdr:from>
        <xdr:to>
          <xdr:col>1</xdr:col>
          <xdr:colOff>1200150</xdr:colOff>
          <xdr:row>9</xdr:row>
          <xdr:rowOff>450850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8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9</xdr:row>
          <xdr:rowOff>279400</xdr:rowOff>
        </xdr:from>
        <xdr:to>
          <xdr:col>3</xdr:col>
          <xdr:colOff>1301750</xdr:colOff>
          <xdr:row>9</xdr:row>
          <xdr:rowOff>495300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8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4</xdr:row>
          <xdr:rowOff>279400</xdr:rowOff>
        </xdr:from>
        <xdr:to>
          <xdr:col>3</xdr:col>
          <xdr:colOff>1301750</xdr:colOff>
          <xdr:row>4</xdr:row>
          <xdr:rowOff>495300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8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5</xdr:row>
          <xdr:rowOff>279400</xdr:rowOff>
        </xdr:from>
        <xdr:to>
          <xdr:col>3</xdr:col>
          <xdr:colOff>1301750</xdr:colOff>
          <xdr:row>5</xdr:row>
          <xdr:rowOff>495300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8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6</xdr:row>
          <xdr:rowOff>114300</xdr:rowOff>
        </xdr:from>
        <xdr:to>
          <xdr:col>3</xdr:col>
          <xdr:colOff>1289050</xdr:colOff>
          <xdr:row>6</xdr:row>
          <xdr:rowOff>330200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8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7</xdr:row>
          <xdr:rowOff>279400</xdr:rowOff>
        </xdr:from>
        <xdr:to>
          <xdr:col>3</xdr:col>
          <xdr:colOff>1301750</xdr:colOff>
          <xdr:row>7</xdr:row>
          <xdr:rowOff>495300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8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8</xdr:row>
          <xdr:rowOff>279400</xdr:rowOff>
        </xdr:from>
        <xdr:to>
          <xdr:col>3</xdr:col>
          <xdr:colOff>1301750</xdr:colOff>
          <xdr:row>8</xdr:row>
          <xdr:rowOff>495300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8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9</xdr:row>
          <xdr:rowOff>279400</xdr:rowOff>
        </xdr:from>
        <xdr:to>
          <xdr:col>3</xdr:col>
          <xdr:colOff>1301750</xdr:colOff>
          <xdr:row>9</xdr:row>
          <xdr:rowOff>495300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8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3</xdr:row>
          <xdr:rowOff>342900</xdr:rowOff>
        </xdr:from>
        <xdr:to>
          <xdr:col>7</xdr:col>
          <xdr:colOff>203200</xdr:colOff>
          <xdr:row>3</xdr:row>
          <xdr:rowOff>558800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8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654050</xdr:colOff>
          <xdr:row>4</xdr:row>
          <xdr:rowOff>260350</xdr:rowOff>
        </xdr:from>
        <xdr:to>
          <xdr:col>7</xdr:col>
          <xdr:colOff>184150</xdr:colOff>
          <xdr:row>4</xdr:row>
          <xdr:rowOff>476250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8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5</xdr:row>
          <xdr:rowOff>342900</xdr:rowOff>
        </xdr:from>
        <xdr:to>
          <xdr:col>7</xdr:col>
          <xdr:colOff>203200</xdr:colOff>
          <xdr:row>5</xdr:row>
          <xdr:rowOff>558800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8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6</xdr:row>
          <xdr:rowOff>203200</xdr:rowOff>
        </xdr:from>
        <xdr:to>
          <xdr:col>7</xdr:col>
          <xdr:colOff>203200</xdr:colOff>
          <xdr:row>6</xdr:row>
          <xdr:rowOff>419100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8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7</xdr:row>
          <xdr:rowOff>342900</xdr:rowOff>
        </xdr:from>
        <xdr:to>
          <xdr:col>7</xdr:col>
          <xdr:colOff>203200</xdr:colOff>
          <xdr:row>7</xdr:row>
          <xdr:rowOff>558800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8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8</xdr:row>
          <xdr:rowOff>342900</xdr:rowOff>
        </xdr:from>
        <xdr:to>
          <xdr:col>7</xdr:col>
          <xdr:colOff>203200</xdr:colOff>
          <xdr:row>8</xdr:row>
          <xdr:rowOff>558800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8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673100</xdr:colOff>
          <xdr:row>9</xdr:row>
          <xdr:rowOff>342900</xdr:rowOff>
        </xdr:from>
        <xdr:to>
          <xdr:col>7</xdr:col>
          <xdr:colOff>203200</xdr:colOff>
          <xdr:row>9</xdr:row>
          <xdr:rowOff>558800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8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596900</xdr:colOff>
          <xdr:row>3</xdr:row>
          <xdr:rowOff>158750</xdr:rowOff>
        </xdr:from>
        <xdr:to>
          <xdr:col>3</xdr:col>
          <xdr:colOff>25400</xdr:colOff>
          <xdr:row>3</xdr:row>
          <xdr:rowOff>374650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4</xdr:row>
          <xdr:rowOff>158750</xdr:rowOff>
        </xdr:from>
        <xdr:to>
          <xdr:col>3</xdr:col>
          <xdr:colOff>25400</xdr:colOff>
          <xdr:row>4</xdr:row>
          <xdr:rowOff>374650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5</xdr:row>
          <xdr:rowOff>158750</xdr:rowOff>
        </xdr:from>
        <xdr:to>
          <xdr:col>3</xdr:col>
          <xdr:colOff>25400</xdr:colOff>
          <xdr:row>5</xdr:row>
          <xdr:rowOff>374650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6</xdr:row>
          <xdr:rowOff>12700</xdr:rowOff>
        </xdr:from>
        <xdr:to>
          <xdr:col>3</xdr:col>
          <xdr:colOff>25400</xdr:colOff>
          <xdr:row>6</xdr:row>
          <xdr:rowOff>228600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9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7</xdr:row>
          <xdr:rowOff>158750</xdr:rowOff>
        </xdr:from>
        <xdr:to>
          <xdr:col>3</xdr:col>
          <xdr:colOff>25400</xdr:colOff>
          <xdr:row>7</xdr:row>
          <xdr:rowOff>374650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9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8</xdr:row>
          <xdr:rowOff>158750</xdr:rowOff>
        </xdr:from>
        <xdr:to>
          <xdr:col>3</xdr:col>
          <xdr:colOff>25400</xdr:colOff>
          <xdr:row>8</xdr:row>
          <xdr:rowOff>374650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9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9</xdr:row>
          <xdr:rowOff>63500</xdr:rowOff>
        </xdr:from>
        <xdr:to>
          <xdr:col>1</xdr:col>
          <xdr:colOff>1301750</xdr:colOff>
          <xdr:row>9</xdr:row>
          <xdr:rowOff>279400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9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10</xdr:row>
          <xdr:rowOff>158750</xdr:rowOff>
        </xdr:from>
        <xdr:to>
          <xdr:col>3</xdr:col>
          <xdr:colOff>25400</xdr:colOff>
          <xdr:row>10</xdr:row>
          <xdr:rowOff>374650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9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11</xdr:row>
          <xdr:rowOff>158750</xdr:rowOff>
        </xdr:from>
        <xdr:to>
          <xdr:col>3</xdr:col>
          <xdr:colOff>25400</xdr:colOff>
          <xdr:row>11</xdr:row>
          <xdr:rowOff>374650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9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12</xdr:row>
          <xdr:rowOff>158750</xdr:rowOff>
        </xdr:from>
        <xdr:to>
          <xdr:col>3</xdr:col>
          <xdr:colOff>25400</xdr:colOff>
          <xdr:row>12</xdr:row>
          <xdr:rowOff>374650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9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13</xdr:row>
          <xdr:rowOff>158750</xdr:rowOff>
        </xdr:from>
        <xdr:to>
          <xdr:col>3</xdr:col>
          <xdr:colOff>25400</xdr:colOff>
          <xdr:row>13</xdr:row>
          <xdr:rowOff>374650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9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14</xdr:row>
          <xdr:rowOff>158750</xdr:rowOff>
        </xdr:from>
        <xdr:to>
          <xdr:col>3</xdr:col>
          <xdr:colOff>25400</xdr:colOff>
          <xdr:row>14</xdr:row>
          <xdr:rowOff>374650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9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15</xdr:row>
          <xdr:rowOff>158750</xdr:rowOff>
        </xdr:from>
        <xdr:to>
          <xdr:col>3</xdr:col>
          <xdr:colOff>25400</xdr:colOff>
          <xdr:row>15</xdr:row>
          <xdr:rowOff>374650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9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596900</xdr:colOff>
          <xdr:row>16</xdr:row>
          <xdr:rowOff>158750</xdr:rowOff>
        </xdr:from>
        <xdr:to>
          <xdr:col>3</xdr:col>
          <xdr:colOff>25400</xdr:colOff>
          <xdr:row>16</xdr:row>
          <xdr:rowOff>374650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9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xdr:row>
          <xdr:rowOff>273050</xdr:rowOff>
        </xdr:from>
        <xdr:to>
          <xdr:col>3</xdr:col>
          <xdr:colOff>1543050</xdr:colOff>
          <xdr:row>3</xdr:row>
          <xdr:rowOff>488950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9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4</xdr:row>
          <xdr:rowOff>273050</xdr:rowOff>
        </xdr:from>
        <xdr:to>
          <xdr:col>3</xdr:col>
          <xdr:colOff>1543050</xdr:colOff>
          <xdr:row>4</xdr:row>
          <xdr:rowOff>488950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9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5</xdr:row>
          <xdr:rowOff>273050</xdr:rowOff>
        </xdr:from>
        <xdr:to>
          <xdr:col>3</xdr:col>
          <xdr:colOff>1543050</xdr:colOff>
          <xdr:row>5</xdr:row>
          <xdr:rowOff>488950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9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6</xdr:row>
          <xdr:rowOff>171450</xdr:rowOff>
        </xdr:from>
        <xdr:to>
          <xdr:col>3</xdr:col>
          <xdr:colOff>1543050</xdr:colOff>
          <xdr:row>6</xdr:row>
          <xdr:rowOff>387350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9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7</xdr:row>
          <xdr:rowOff>273050</xdr:rowOff>
        </xdr:from>
        <xdr:to>
          <xdr:col>3</xdr:col>
          <xdr:colOff>1543050</xdr:colOff>
          <xdr:row>7</xdr:row>
          <xdr:rowOff>488950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9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8</xdr:row>
          <xdr:rowOff>273050</xdr:rowOff>
        </xdr:from>
        <xdr:to>
          <xdr:col>3</xdr:col>
          <xdr:colOff>1543050</xdr:colOff>
          <xdr:row>8</xdr:row>
          <xdr:rowOff>488950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9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755650</xdr:colOff>
          <xdr:row>9</xdr:row>
          <xdr:rowOff>120650</xdr:rowOff>
        </xdr:from>
        <xdr:to>
          <xdr:col>3</xdr:col>
          <xdr:colOff>1555750</xdr:colOff>
          <xdr:row>9</xdr:row>
          <xdr:rowOff>336550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9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10</xdr:row>
          <xdr:rowOff>273050</xdr:rowOff>
        </xdr:from>
        <xdr:to>
          <xdr:col>3</xdr:col>
          <xdr:colOff>1543050</xdr:colOff>
          <xdr:row>10</xdr:row>
          <xdr:rowOff>488950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9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11</xdr:row>
          <xdr:rowOff>273050</xdr:rowOff>
        </xdr:from>
        <xdr:to>
          <xdr:col>3</xdr:col>
          <xdr:colOff>1543050</xdr:colOff>
          <xdr:row>11</xdr:row>
          <xdr:rowOff>488950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9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12</xdr:row>
          <xdr:rowOff>273050</xdr:rowOff>
        </xdr:from>
        <xdr:to>
          <xdr:col>3</xdr:col>
          <xdr:colOff>1543050</xdr:colOff>
          <xdr:row>12</xdr:row>
          <xdr:rowOff>488950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9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13</xdr:row>
          <xdr:rowOff>273050</xdr:rowOff>
        </xdr:from>
        <xdr:to>
          <xdr:col>3</xdr:col>
          <xdr:colOff>1543050</xdr:colOff>
          <xdr:row>13</xdr:row>
          <xdr:rowOff>488950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9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14</xdr:row>
          <xdr:rowOff>209550</xdr:rowOff>
        </xdr:from>
        <xdr:to>
          <xdr:col>3</xdr:col>
          <xdr:colOff>1543050</xdr:colOff>
          <xdr:row>14</xdr:row>
          <xdr:rowOff>425450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9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15</xdr:row>
          <xdr:rowOff>273050</xdr:rowOff>
        </xdr:from>
        <xdr:to>
          <xdr:col>3</xdr:col>
          <xdr:colOff>1543050</xdr:colOff>
          <xdr:row>15</xdr:row>
          <xdr:rowOff>488950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9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16</xdr:row>
          <xdr:rowOff>273050</xdr:rowOff>
        </xdr:from>
        <xdr:to>
          <xdr:col>3</xdr:col>
          <xdr:colOff>1543050</xdr:colOff>
          <xdr:row>16</xdr:row>
          <xdr:rowOff>488950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9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3</xdr:row>
          <xdr:rowOff>330200</xdr:rowOff>
        </xdr:from>
        <xdr:to>
          <xdr:col>5</xdr:col>
          <xdr:colOff>1492250</xdr:colOff>
          <xdr:row>3</xdr:row>
          <xdr:rowOff>546100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9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4</xdr:row>
          <xdr:rowOff>247650</xdr:rowOff>
        </xdr:from>
        <xdr:to>
          <xdr:col>5</xdr:col>
          <xdr:colOff>1485900</xdr:colOff>
          <xdr:row>4</xdr:row>
          <xdr:rowOff>463550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9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5</xdr:row>
          <xdr:rowOff>228600</xdr:rowOff>
        </xdr:from>
        <xdr:to>
          <xdr:col>5</xdr:col>
          <xdr:colOff>1504950</xdr:colOff>
          <xdr:row>5</xdr:row>
          <xdr:rowOff>444500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9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679450</xdr:colOff>
          <xdr:row>6</xdr:row>
          <xdr:rowOff>146050</xdr:rowOff>
        </xdr:from>
        <xdr:to>
          <xdr:col>5</xdr:col>
          <xdr:colOff>1479550</xdr:colOff>
          <xdr:row>6</xdr:row>
          <xdr:rowOff>361950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9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7</xdr:row>
          <xdr:rowOff>330200</xdr:rowOff>
        </xdr:from>
        <xdr:to>
          <xdr:col>5</xdr:col>
          <xdr:colOff>1492250</xdr:colOff>
          <xdr:row>7</xdr:row>
          <xdr:rowOff>546100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9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8</xdr:row>
          <xdr:rowOff>330200</xdr:rowOff>
        </xdr:from>
        <xdr:to>
          <xdr:col>5</xdr:col>
          <xdr:colOff>1492250</xdr:colOff>
          <xdr:row>8</xdr:row>
          <xdr:rowOff>546100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9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736600</xdr:colOff>
          <xdr:row>9</xdr:row>
          <xdr:rowOff>82550</xdr:rowOff>
        </xdr:from>
        <xdr:to>
          <xdr:col>5</xdr:col>
          <xdr:colOff>1536700</xdr:colOff>
          <xdr:row>9</xdr:row>
          <xdr:rowOff>298450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9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10</xdr:row>
          <xdr:rowOff>241300</xdr:rowOff>
        </xdr:from>
        <xdr:to>
          <xdr:col>5</xdr:col>
          <xdr:colOff>1492250</xdr:colOff>
          <xdr:row>10</xdr:row>
          <xdr:rowOff>457200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9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717550</xdr:colOff>
          <xdr:row>11</xdr:row>
          <xdr:rowOff>171450</xdr:rowOff>
        </xdr:from>
        <xdr:to>
          <xdr:col>5</xdr:col>
          <xdr:colOff>1517650</xdr:colOff>
          <xdr:row>11</xdr:row>
          <xdr:rowOff>387350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9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12</xdr:row>
          <xdr:rowOff>215900</xdr:rowOff>
        </xdr:from>
        <xdr:to>
          <xdr:col>5</xdr:col>
          <xdr:colOff>1524000</xdr:colOff>
          <xdr:row>12</xdr:row>
          <xdr:rowOff>431800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9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13</xdr:row>
          <xdr:rowOff>215900</xdr:rowOff>
        </xdr:from>
        <xdr:to>
          <xdr:col>5</xdr:col>
          <xdr:colOff>1504950</xdr:colOff>
          <xdr:row>13</xdr:row>
          <xdr:rowOff>431800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9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679450</xdr:colOff>
          <xdr:row>14</xdr:row>
          <xdr:rowOff>196850</xdr:rowOff>
        </xdr:from>
        <xdr:to>
          <xdr:col>5</xdr:col>
          <xdr:colOff>1479550</xdr:colOff>
          <xdr:row>14</xdr:row>
          <xdr:rowOff>412750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9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15</xdr:row>
          <xdr:rowOff>330200</xdr:rowOff>
        </xdr:from>
        <xdr:to>
          <xdr:col>5</xdr:col>
          <xdr:colOff>1492250</xdr:colOff>
          <xdr:row>15</xdr:row>
          <xdr:rowOff>546100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9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16</xdr:row>
          <xdr:rowOff>330200</xdr:rowOff>
        </xdr:from>
        <xdr:to>
          <xdr:col>5</xdr:col>
          <xdr:colOff>1492250</xdr:colOff>
          <xdr:row>16</xdr:row>
          <xdr:rowOff>546100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9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E4FFA1-DF80-4596-ADD1-D142DA739DE9}" name="Table1" displayName="Table1" ref="A3:F17" totalsRowShown="0" headerRowDxfId="65" dataDxfId="64">
  <tableColumns count="6">
    <tableColumn id="1" xr3:uid="{824F18A8-AE34-45B8-8013-3DC8FA78D71C}" name="Written Communication" dataDxfId="63"/>
    <tableColumn id="2" xr3:uid="{BEA80A48-8D49-4A65-A9DD-320DE2EA9D34}" name="Not done at all_x000a__x000a_0" dataDxfId="62"/>
    <tableColumn id="3" xr3:uid="{C13E9B90-4B59-4BBA-B880-468493E3CE86}" name="Column1" dataDxfId="61"/>
    <tableColumn id="4" xr3:uid="{B6661412-0D6C-4D4F-8E1A-FC7C4CB2CD40}" name="Done, but room for improvement_x000a__x000a_1" dataDxfId="60"/>
    <tableColumn id="5" xr3:uid="{7C04E0AF-8642-4702-8C5B-135AF94894D1}" name="Column2" dataDxfId="59"/>
    <tableColumn id="6" xr3:uid="{524FD394-4C26-44CB-ACE0-4BAABFAE7E7A}" name="Done well, no changes needed_x000a__x000a_2" dataDxfId="5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9EC104-EA82-4DBB-AFDC-10B4024AD11C}" name="Table2" displayName="Table2" ref="A3:F15" totalsRowShown="0" headerRowDxfId="57" dataDxfId="56">
  <autoFilter ref="A3:F15" xr:uid="{659EC104-EA82-4DBB-AFDC-10B4024AD11C}">
    <filterColumn colId="0" hiddenButton="1"/>
    <filterColumn colId="1" hiddenButton="1"/>
    <filterColumn colId="2" hiddenButton="1"/>
    <filterColumn colId="3" hiddenButton="1"/>
    <filterColumn colId="4" hiddenButton="1"/>
    <filterColumn colId="5" hiddenButton="1"/>
  </autoFilter>
  <tableColumns count="6">
    <tableColumn id="1" xr3:uid="{3D0AF0BC-ED93-4D39-B171-F0963C4F3D3A}" name="Verbal Communication" dataDxfId="55"/>
    <tableColumn id="2" xr3:uid="{F5496A19-CAD3-4634-A273-17BED6A93B85}" name="Not done at all_x000a__x000a_0" dataDxfId="54"/>
    <tableColumn id="3" xr3:uid="{4D282A7D-3F18-4F72-A50D-17ACA9B8FDDD}" name="Column1" dataDxfId="53"/>
    <tableColumn id="4" xr3:uid="{98762997-EE4B-4FFB-A19B-94CBD89609BA}" name="Done, but room for improvement_x000a__x000a_1" dataDxfId="52"/>
    <tableColumn id="5" xr3:uid="{BD6D2B40-A1FF-4650-AE67-19CA613D4FA6}" name="Column2" dataDxfId="51"/>
    <tableColumn id="6" xr3:uid="{A577AE21-A842-428C-A97A-7D62CBEFF786}" name="Done well, no changes needed_x000a_2" dataDxfId="5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BA7976-6A34-4ED3-9DDC-5C5231424675}" name="Table3" displayName="Table3" ref="A3:F20" totalsRowShown="0" headerRowDxfId="49" dataDxfId="48">
  <autoFilter ref="A3:F20" xr:uid="{0CBA7976-6A34-4ED3-9DDC-5C5231424675}">
    <filterColumn colId="0" hiddenButton="1"/>
    <filterColumn colId="1" hiddenButton="1"/>
    <filterColumn colId="2" hiddenButton="1"/>
    <filterColumn colId="3" hiddenButton="1"/>
    <filterColumn colId="4" hiddenButton="1"/>
    <filterColumn colId="5" hiddenButton="1"/>
  </autoFilter>
  <tableColumns count="6">
    <tableColumn id="1" xr3:uid="{76652C2B-C590-4EF9-9594-2159EF5E6279}" name="Digital Literacy" dataDxfId="47"/>
    <tableColumn id="2" xr3:uid="{F0B3C2E8-1F57-4E5C-9FD6-5BF08DA53A12}" name="Not done at all_x000a__x000a__x000a_0" dataDxfId="46"/>
    <tableColumn id="3" xr3:uid="{3096F7E2-A226-4C22-AEA2-81C06472FACA}" name="Column1" dataDxfId="45"/>
    <tableColumn id="4" xr3:uid="{FD50AA8A-F3DC-4480-AECF-BF636E54BAFC}" name="Done, but room for improvement_x000a__x000a_1" dataDxfId="44"/>
    <tableColumn id="5" xr3:uid="{BA9D3230-AC82-44D6-8E2B-1EC43DF3A44F}" name="Column2" dataDxfId="43"/>
    <tableColumn id="6" xr3:uid="{D88049AC-5ECB-4354-8091-1275AABCCB03}" name="Done well, no changes needed_x000a__x000a_2" dataDxfId="4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5133BE3-F132-4811-B3AE-92DA6B4C802B}" name="Table4" displayName="Table4" ref="A3:F13" totalsRowShown="0" headerRowDxfId="41" dataDxfId="40">
  <autoFilter ref="A3:F13" xr:uid="{35133BE3-F132-4811-B3AE-92DA6B4C802B}">
    <filterColumn colId="0" hiddenButton="1"/>
    <filterColumn colId="1" hiddenButton="1"/>
    <filterColumn colId="2" hiddenButton="1"/>
    <filterColumn colId="3" hiddenButton="1"/>
    <filterColumn colId="4" hiddenButton="1"/>
    <filterColumn colId="5" hiddenButton="1"/>
  </autoFilter>
  <tableColumns count="6">
    <tableColumn id="1" xr3:uid="{FF0A7C3F-6558-4A44-8692-C9A0EFFAF201}" name="Getting around your organisation" dataDxfId="39"/>
    <tableColumn id="2" xr3:uid="{D416FB4B-02D6-406A-889B-5F143D263147}" name="Not done at all_x000a__x000a__x000a_0" dataDxfId="38"/>
    <tableColumn id="3" xr3:uid="{C29828B3-C680-412F-99C2-D75740A1C7BE}" name="Column1" dataDxfId="37"/>
    <tableColumn id="4" xr3:uid="{ABB57209-8820-4FDF-BB8E-006DDBC30056}" name="Done, but room for improvement_x000a__x000a__x000a_1" dataDxfId="36"/>
    <tableColumn id="5" xr3:uid="{147B9DFD-4AAC-4826-917B-9B2DEA7F3F98}" name="Column2" dataDxfId="35"/>
    <tableColumn id="6" xr3:uid="{825F9A15-7410-4399-9416-2B75E266B102}" name="Done well, no changes needed_x000a__x000a_2" dataDxfId="3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1B9202-92AA-4B74-BB8F-313CA2F18F59}" name="Table16" displayName="Table16" ref="A3:F17" totalsRowShown="0" headerRowDxfId="33" dataDxfId="32">
  <tableColumns count="6">
    <tableColumn id="1" xr3:uid="{F886D6D6-957E-4517-B355-67046024E20A}" name="Written Communication" dataDxfId="31"/>
    <tableColumn id="2" xr3:uid="{DFA161ED-11D8-4F84-8E41-4BF5542B8A3D}" name="Not done at all_x000a__x000a_0" dataDxfId="30"/>
    <tableColumn id="3" xr3:uid="{1A75BDEE-9739-44B7-842D-4CB0DABF6CF9}" name="Column1" dataDxfId="29"/>
    <tableColumn id="4" xr3:uid="{9139DFD9-F0F6-4D1B-AC3D-56F0782C38E4}" name="Done, but room for improvement_x000a__x000a_1" dataDxfId="28"/>
    <tableColumn id="5" xr3:uid="{E3C0CBB1-2EA1-472A-952A-A2E4BF20E984}" name="Column2" dataDxfId="27"/>
    <tableColumn id="6" xr3:uid="{F86AC194-9B77-4D48-A455-9569915C542B}" name="Done well, no changes needed_x000a__x000a_2" dataDxfId="2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83A25F-6DD4-4705-B8C2-94FED21CB7E3}" name="Table27" displayName="Table27" ref="A3:F13" totalsRowShown="0" headerRowDxfId="25" dataDxfId="24">
  <autoFilter ref="A3:F13" xr:uid="{659EC104-EA82-4DBB-AFDC-10B4024AD11C}">
    <filterColumn colId="0" hiddenButton="1"/>
    <filterColumn colId="1" hiddenButton="1"/>
    <filterColumn colId="2" hiddenButton="1"/>
    <filterColumn colId="3" hiddenButton="1"/>
    <filterColumn colId="4" hiddenButton="1"/>
    <filterColumn colId="5" hiddenButton="1"/>
  </autoFilter>
  <tableColumns count="6">
    <tableColumn id="1" xr3:uid="{49DE40B9-9B94-48DD-AA8F-0007E7CDF257}" name="Verbal Communication" dataDxfId="23"/>
    <tableColumn id="2" xr3:uid="{961FBF21-D324-49EC-9704-F64A6705C5F5}" name="Not done at all_x000a__x000a__x000a_0" dataDxfId="22"/>
    <tableColumn id="3" xr3:uid="{9938DABC-5B97-481F-9F2F-73B57487DF50}" name="Column1" dataDxfId="21"/>
    <tableColumn id="4" xr3:uid="{A75DD397-4E5E-4B9B-8AA9-6DB29792B5B3}" name="Done, but room for improvement_x000a__x000a_1" dataDxfId="20"/>
    <tableColumn id="5" xr3:uid="{5497BEEA-5AB8-44E3-B2E4-12ECA11CBB77}" name="Column2" dataDxfId="19"/>
    <tableColumn id="6" xr3:uid="{CE2A033A-1B98-4071-845F-8466387345AA}" name="Done well, no changes needed_x000a__x000a_2" dataDxfId="18"/>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6DF4E6-65E9-4893-946D-90F5B8BCF9D1}" name="Table38" displayName="Table38" ref="A3:F20" totalsRowShown="0" headerRowDxfId="17" dataDxfId="16">
  <autoFilter ref="A3:F20" xr:uid="{0CBA7976-6A34-4ED3-9DDC-5C5231424675}">
    <filterColumn colId="0" hiddenButton="1"/>
    <filterColumn colId="1" hiddenButton="1"/>
    <filterColumn colId="2" hiddenButton="1"/>
    <filterColumn colId="3" hiddenButton="1"/>
    <filterColumn colId="4" hiddenButton="1"/>
    <filterColumn colId="5" hiddenButton="1"/>
  </autoFilter>
  <tableColumns count="6">
    <tableColumn id="1" xr3:uid="{18650098-0E47-4F25-BFCD-507DBF1A2808}" name="Digital Literacy" dataDxfId="15"/>
    <tableColumn id="2" xr3:uid="{EE3F893C-7894-44B2-8AA3-39FF2DCE5D6A}" name="Not done at all_x000a__x000a__x000a_0" dataDxfId="14"/>
    <tableColumn id="3" xr3:uid="{C37540F4-36FA-4791-8D35-37C23443B89D}" name="Column1" dataDxfId="13"/>
    <tableColumn id="4" xr3:uid="{226260B4-53B7-427A-B9D5-476BFE3A17E4}" name="Done, but room for improvement_x000a__x000a_1" dataDxfId="12"/>
    <tableColumn id="5" xr3:uid="{2BB2B16E-BBD6-4C36-BD42-6E1927BB35BE}" name="Column2" dataDxfId="11"/>
    <tableColumn id="6" xr3:uid="{0EAA56B0-1FAA-4640-9920-9639C50241C5}" name="Done well, no changes needed_x000a__x000a_2" dataDxfId="1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3B41A17-1495-41AC-80E3-3A193B79A598}" name="Table49" displayName="Table49" ref="A3:F13" totalsRowShown="0" headerRowDxfId="9" dataDxfId="8">
  <autoFilter ref="A3:F13" xr:uid="{35133BE3-F132-4811-B3AE-92DA6B4C802B}">
    <filterColumn colId="0" hiddenButton="1"/>
    <filterColumn colId="1" hiddenButton="1"/>
    <filterColumn colId="2" hiddenButton="1"/>
    <filterColumn colId="3" hiddenButton="1"/>
    <filterColumn colId="4" hiddenButton="1"/>
    <filterColumn colId="5" hiddenButton="1"/>
  </autoFilter>
  <tableColumns count="6">
    <tableColumn id="1" xr3:uid="{669D0593-8BA0-4759-BF01-479C00F1CA55}" name="Getting around your organisation" dataDxfId="7"/>
    <tableColumn id="2" xr3:uid="{125C38A0-4526-424E-B242-7A377E77FA13}" name="Not done at all_x000a__x000a_0" dataDxfId="6"/>
    <tableColumn id="3" xr3:uid="{461D14A2-7E5B-4EF2-AA4A-E8B7B79FF8F5}" name="Column1" dataDxfId="5"/>
    <tableColumn id="4" xr3:uid="{78FBC776-20BF-463F-BB4F-B0F71F99B008}" name="Done, but room for improvement_x000a__x000a_1" dataDxfId="4"/>
    <tableColumn id="5" xr3:uid="{4529D80E-E2B8-4840-B070-A6DB748A6B1F}" name="Column2" dataDxfId="3"/>
    <tableColumn id="6" xr3:uid="{13AB1F19-DB9A-4391-BA94-C293A58C861C}" name="Done well, no changes needed_x000a__x000a_2"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aura.connolly18@nhs.net" TargetMode="External"/><Relationship Id="rId2" Type="http://schemas.openxmlformats.org/officeDocument/2006/relationships/hyperlink" Target="https://joinedupcarederbyshire.co.uk/stay-well/quality-conversations-personalisation/health-literacy/" TargetMode="External"/><Relationship Id="rId1" Type="http://schemas.openxmlformats.org/officeDocument/2006/relationships/hyperlink" Target="https://www.e-lfh.org.uk/programmes/healthliteracy/"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9" Type="http://schemas.openxmlformats.org/officeDocument/2006/relationships/ctrlProp" Target="../ctrlProps/ctrlProp255.xml"/><Relationship Id="rId21" Type="http://schemas.openxmlformats.org/officeDocument/2006/relationships/ctrlProp" Target="../ctrlProps/ctrlProp237.xml"/><Relationship Id="rId34" Type="http://schemas.openxmlformats.org/officeDocument/2006/relationships/ctrlProp" Target="../ctrlProps/ctrlProp250.xml"/><Relationship Id="rId42" Type="http://schemas.openxmlformats.org/officeDocument/2006/relationships/ctrlProp" Target="../ctrlProps/ctrlProp258.xml"/><Relationship Id="rId7" Type="http://schemas.openxmlformats.org/officeDocument/2006/relationships/ctrlProp" Target="../ctrlProps/ctrlProp223.xml"/><Relationship Id="rId2" Type="http://schemas.openxmlformats.org/officeDocument/2006/relationships/drawing" Target="../drawings/drawing9.xml"/><Relationship Id="rId16" Type="http://schemas.openxmlformats.org/officeDocument/2006/relationships/ctrlProp" Target="../ctrlProps/ctrlProp232.xml"/><Relationship Id="rId29" Type="http://schemas.openxmlformats.org/officeDocument/2006/relationships/ctrlProp" Target="../ctrlProps/ctrlProp245.xml"/><Relationship Id="rId1" Type="http://schemas.openxmlformats.org/officeDocument/2006/relationships/printerSettings" Target="../printerSettings/printerSettings9.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trlProp" Target="../ctrlProps/ctrlProp253.xml"/><Relationship Id="rId40" Type="http://schemas.openxmlformats.org/officeDocument/2006/relationships/ctrlProp" Target="../ctrlProps/ctrlProp256.xml"/><Relationship Id="rId45" Type="http://schemas.openxmlformats.org/officeDocument/2006/relationships/ctrlProp" Target="../ctrlProps/ctrlProp261.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4" Type="http://schemas.openxmlformats.org/officeDocument/2006/relationships/ctrlProp" Target="../ctrlProps/ctrlProp260.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43" Type="http://schemas.openxmlformats.org/officeDocument/2006/relationships/ctrlProp" Target="../ctrlProps/ctrlProp259.xml"/><Relationship Id="rId8" Type="http://schemas.openxmlformats.org/officeDocument/2006/relationships/ctrlProp" Target="../ctrlProps/ctrlProp224.xml"/><Relationship Id="rId3" Type="http://schemas.openxmlformats.org/officeDocument/2006/relationships/vmlDrawing" Target="../drawings/vmlDrawing7.v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38" Type="http://schemas.openxmlformats.org/officeDocument/2006/relationships/ctrlProp" Target="../ctrlProps/ctrlProp254.xml"/><Relationship Id="rId46" Type="http://schemas.openxmlformats.org/officeDocument/2006/relationships/table" Target="../tables/table7.xml"/><Relationship Id="rId20" Type="http://schemas.openxmlformats.org/officeDocument/2006/relationships/ctrlProp" Target="../ctrlProps/ctrlProp236.xml"/><Relationship Id="rId41" Type="http://schemas.openxmlformats.org/officeDocument/2006/relationships/ctrlProp" Target="../ctrlProps/ctrlProp25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66.xml"/><Relationship Id="rId13" Type="http://schemas.openxmlformats.org/officeDocument/2006/relationships/ctrlProp" Target="../ctrlProps/ctrlProp271.xml"/><Relationship Id="rId18" Type="http://schemas.openxmlformats.org/officeDocument/2006/relationships/ctrlProp" Target="../ctrlProps/ctrlProp276.xml"/><Relationship Id="rId3" Type="http://schemas.openxmlformats.org/officeDocument/2006/relationships/vmlDrawing" Target="../drawings/vmlDrawing8.vml"/><Relationship Id="rId21" Type="http://schemas.openxmlformats.org/officeDocument/2006/relationships/ctrlProp" Target="../ctrlProps/ctrlProp279.xml"/><Relationship Id="rId7" Type="http://schemas.openxmlformats.org/officeDocument/2006/relationships/ctrlProp" Target="../ctrlProps/ctrlProp265.xml"/><Relationship Id="rId12" Type="http://schemas.openxmlformats.org/officeDocument/2006/relationships/ctrlProp" Target="../ctrlProps/ctrlProp270.xml"/><Relationship Id="rId17" Type="http://schemas.openxmlformats.org/officeDocument/2006/relationships/ctrlProp" Target="../ctrlProps/ctrlProp275.xml"/><Relationship Id="rId25" Type="http://schemas.openxmlformats.org/officeDocument/2006/relationships/table" Target="../tables/table8.xml"/><Relationship Id="rId2" Type="http://schemas.openxmlformats.org/officeDocument/2006/relationships/drawing" Target="../drawings/drawing10.xml"/><Relationship Id="rId16" Type="http://schemas.openxmlformats.org/officeDocument/2006/relationships/ctrlProp" Target="../ctrlProps/ctrlProp274.xml"/><Relationship Id="rId20" Type="http://schemas.openxmlformats.org/officeDocument/2006/relationships/ctrlProp" Target="../ctrlProps/ctrlProp278.xml"/><Relationship Id="rId1" Type="http://schemas.openxmlformats.org/officeDocument/2006/relationships/printerSettings" Target="../printerSettings/printerSettings10.bin"/><Relationship Id="rId6" Type="http://schemas.openxmlformats.org/officeDocument/2006/relationships/ctrlProp" Target="../ctrlProps/ctrlProp264.xml"/><Relationship Id="rId11" Type="http://schemas.openxmlformats.org/officeDocument/2006/relationships/ctrlProp" Target="../ctrlProps/ctrlProp269.xml"/><Relationship Id="rId24" Type="http://schemas.openxmlformats.org/officeDocument/2006/relationships/ctrlProp" Target="../ctrlProps/ctrlProp282.xml"/><Relationship Id="rId5" Type="http://schemas.openxmlformats.org/officeDocument/2006/relationships/ctrlProp" Target="../ctrlProps/ctrlProp263.xml"/><Relationship Id="rId15" Type="http://schemas.openxmlformats.org/officeDocument/2006/relationships/ctrlProp" Target="../ctrlProps/ctrlProp273.xml"/><Relationship Id="rId23" Type="http://schemas.openxmlformats.org/officeDocument/2006/relationships/ctrlProp" Target="../ctrlProps/ctrlProp281.xml"/><Relationship Id="rId10" Type="http://schemas.openxmlformats.org/officeDocument/2006/relationships/ctrlProp" Target="../ctrlProps/ctrlProp268.xml"/><Relationship Id="rId19" Type="http://schemas.openxmlformats.org/officeDocument/2006/relationships/ctrlProp" Target="../ctrlProps/ctrlProp277.xml"/><Relationship Id="rId4" Type="http://schemas.openxmlformats.org/officeDocument/2006/relationships/ctrlProp" Target="../ctrlProps/ctrlProp262.xml"/><Relationship Id="rId9" Type="http://schemas.openxmlformats.org/officeDocument/2006/relationships/ctrlProp" Target="../ctrlProps/ctrlProp267.xml"/><Relationship Id="rId14" Type="http://schemas.openxmlformats.org/officeDocument/2006/relationships/ctrlProp" Target="../ctrlProps/ctrlProp272.xml"/><Relationship Id="rId22" Type="http://schemas.openxmlformats.org/officeDocument/2006/relationships/ctrlProp" Target="../ctrlProps/ctrlProp28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table" Target="../tables/table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 Type="http://schemas.openxmlformats.org/officeDocument/2006/relationships/drawing" Target="../drawings/drawing3.xml"/><Relationship Id="rId21" Type="http://schemas.openxmlformats.org/officeDocument/2006/relationships/ctrlProp" Target="../ctrlProps/ctrlProp64.xml"/><Relationship Id="rId34" Type="http://schemas.openxmlformats.org/officeDocument/2006/relationships/ctrlProp" Target="../ctrlProps/ctrlProp77.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2" Type="http://schemas.openxmlformats.org/officeDocument/2006/relationships/printerSettings" Target="../printerSettings/printerSettings3.bin"/><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1" Type="http://schemas.openxmlformats.org/officeDocument/2006/relationships/hyperlink" Target="https://joinedupcarederbyshire.co.uk/stay-well/quality-conversations-personalisation/quality-conversations/" TargetMode="External"/><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table" Target="../tables/table2.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 Type="http://schemas.openxmlformats.org/officeDocument/2006/relationships/vmlDrawing" Target="../drawings/vmlDrawing2.v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8" Type="http://schemas.openxmlformats.org/officeDocument/2006/relationships/ctrlProp" Target="../ctrlProps/ctrlProp5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9" Type="http://schemas.openxmlformats.org/officeDocument/2006/relationships/ctrlProp" Target="../ctrlProps/ctrlProp114.xml"/><Relationship Id="rId21" Type="http://schemas.openxmlformats.org/officeDocument/2006/relationships/ctrlProp" Target="../ctrlProps/ctrlProp96.xml"/><Relationship Id="rId34" Type="http://schemas.openxmlformats.org/officeDocument/2006/relationships/ctrlProp" Target="../ctrlProps/ctrlProp109.xml"/><Relationship Id="rId42" Type="http://schemas.openxmlformats.org/officeDocument/2006/relationships/ctrlProp" Target="../ctrlProps/ctrlProp117.xml"/><Relationship Id="rId7" Type="http://schemas.openxmlformats.org/officeDocument/2006/relationships/ctrlProp" Target="../ctrlProps/ctrlProp82.xml"/><Relationship Id="rId2" Type="http://schemas.openxmlformats.org/officeDocument/2006/relationships/drawing" Target="../drawings/drawing4.xml"/><Relationship Id="rId16" Type="http://schemas.openxmlformats.org/officeDocument/2006/relationships/ctrlProp" Target="../ctrlProps/ctrlProp91.xml"/><Relationship Id="rId29" Type="http://schemas.openxmlformats.org/officeDocument/2006/relationships/ctrlProp" Target="../ctrlProps/ctrlProp104.xml"/><Relationship Id="rId1" Type="http://schemas.openxmlformats.org/officeDocument/2006/relationships/printerSettings" Target="../printerSettings/printerSettings4.bin"/><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32" Type="http://schemas.openxmlformats.org/officeDocument/2006/relationships/ctrlProp" Target="../ctrlProps/ctrlProp107.xml"/><Relationship Id="rId37" Type="http://schemas.openxmlformats.org/officeDocument/2006/relationships/ctrlProp" Target="../ctrlProps/ctrlProp112.xml"/><Relationship Id="rId40" Type="http://schemas.openxmlformats.org/officeDocument/2006/relationships/ctrlProp" Target="../ctrlProps/ctrlProp115.xml"/><Relationship Id="rId45" Type="http://schemas.openxmlformats.org/officeDocument/2006/relationships/ctrlProp" Target="../ctrlProps/ctrlProp120.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36" Type="http://schemas.openxmlformats.org/officeDocument/2006/relationships/ctrlProp" Target="../ctrlProps/ctrlProp111.xml"/><Relationship Id="rId10" Type="http://schemas.openxmlformats.org/officeDocument/2006/relationships/ctrlProp" Target="../ctrlProps/ctrlProp85.xml"/><Relationship Id="rId19" Type="http://schemas.openxmlformats.org/officeDocument/2006/relationships/ctrlProp" Target="../ctrlProps/ctrlProp94.xml"/><Relationship Id="rId31" Type="http://schemas.openxmlformats.org/officeDocument/2006/relationships/ctrlProp" Target="../ctrlProps/ctrlProp106.xml"/><Relationship Id="rId44" Type="http://schemas.openxmlformats.org/officeDocument/2006/relationships/ctrlProp" Target="../ctrlProps/ctrlProp119.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 Id="rId35" Type="http://schemas.openxmlformats.org/officeDocument/2006/relationships/ctrlProp" Target="../ctrlProps/ctrlProp110.xml"/><Relationship Id="rId43" Type="http://schemas.openxmlformats.org/officeDocument/2006/relationships/ctrlProp" Target="../ctrlProps/ctrlProp118.xml"/><Relationship Id="rId8" Type="http://schemas.openxmlformats.org/officeDocument/2006/relationships/ctrlProp" Target="../ctrlProps/ctrlProp83.xml"/><Relationship Id="rId3" Type="http://schemas.openxmlformats.org/officeDocument/2006/relationships/vmlDrawing" Target="../drawings/vmlDrawing3.v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38" Type="http://schemas.openxmlformats.org/officeDocument/2006/relationships/ctrlProp" Target="../ctrlProps/ctrlProp113.xml"/><Relationship Id="rId46" Type="http://schemas.openxmlformats.org/officeDocument/2006/relationships/table" Target="../tables/table3.xml"/><Relationship Id="rId20" Type="http://schemas.openxmlformats.org/officeDocument/2006/relationships/ctrlProp" Target="../ctrlProps/ctrlProp95.xml"/><Relationship Id="rId41" Type="http://schemas.openxmlformats.org/officeDocument/2006/relationships/ctrlProp" Target="../ctrlProps/ctrlProp1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5.xml"/><Relationship Id="rId13" Type="http://schemas.openxmlformats.org/officeDocument/2006/relationships/ctrlProp" Target="../ctrlProps/ctrlProp130.xml"/><Relationship Id="rId18" Type="http://schemas.openxmlformats.org/officeDocument/2006/relationships/ctrlProp" Target="../ctrlProps/ctrlProp135.xml"/><Relationship Id="rId3" Type="http://schemas.openxmlformats.org/officeDocument/2006/relationships/vmlDrawing" Target="../drawings/vmlDrawing4.vml"/><Relationship Id="rId21" Type="http://schemas.openxmlformats.org/officeDocument/2006/relationships/ctrlProp" Target="../ctrlProps/ctrlProp138.xml"/><Relationship Id="rId7" Type="http://schemas.openxmlformats.org/officeDocument/2006/relationships/ctrlProp" Target="../ctrlProps/ctrlProp124.x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table" Target="../tables/table4.xml"/><Relationship Id="rId2" Type="http://schemas.openxmlformats.org/officeDocument/2006/relationships/drawing" Target="../drawings/drawing5.xml"/><Relationship Id="rId16" Type="http://schemas.openxmlformats.org/officeDocument/2006/relationships/ctrlProp" Target="../ctrlProps/ctrlProp133.xml"/><Relationship Id="rId20" Type="http://schemas.openxmlformats.org/officeDocument/2006/relationships/ctrlProp" Target="../ctrlProps/ctrlProp137.xml"/><Relationship Id="rId1" Type="http://schemas.openxmlformats.org/officeDocument/2006/relationships/printerSettings" Target="../printerSettings/printerSettings5.bin"/><Relationship Id="rId6" Type="http://schemas.openxmlformats.org/officeDocument/2006/relationships/ctrlProp" Target="../ctrlProps/ctrlProp123.xml"/><Relationship Id="rId11" Type="http://schemas.openxmlformats.org/officeDocument/2006/relationships/ctrlProp" Target="../ctrlProps/ctrlProp128.xml"/><Relationship Id="rId24" Type="http://schemas.openxmlformats.org/officeDocument/2006/relationships/ctrlProp" Target="../ctrlProps/ctrlProp141.xml"/><Relationship Id="rId5" Type="http://schemas.openxmlformats.org/officeDocument/2006/relationships/ctrlProp" Target="../ctrlProps/ctrlProp122.xml"/><Relationship Id="rId15" Type="http://schemas.openxmlformats.org/officeDocument/2006/relationships/ctrlProp" Target="../ctrlProps/ctrlProp132.xml"/><Relationship Id="rId23" Type="http://schemas.openxmlformats.org/officeDocument/2006/relationships/ctrlProp" Target="../ctrlProps/ctrlProp140.xml"/><Relationship Id="rId10" Type="http://schemas.openxmlformats.org/officeDocument/2006/relationships/ctrlProp" Target="../ctrlProps/ctrlProp127.xml"/><Relationship Id="rId19" Type="http://schemas.openxmlformats.org/officeDocument/2006/relationships/ctrlProp" Target="../ctrlProps/ctrlProp136.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51.xml"/><Relationship Id="rId18" Type="http://schemas.openxmlformats.org/officeDocument/2006/relationships/ctrlProp" Target="../ctrlProps/ctrlProp156.xml"/><Relationship Id="rId26" Type="http://schemas.openxmlformats.org/officeDocument/2006/relationships/ctrlProp" Target="../ctrlProps/ctrlProp164.xml"/><Relationship Id="rId39" Type="http://schemas.openxmlformats.org/officeDocument/2006/relationships/ctrlProp" Target="../ctrlProps/ctrlProp177.xml"/><Relationship Id="rId21" Type="http://schemas.openxmlformats.org/officeDocument/2006/relationships/ctrlProp" Target="../ctrlProps/ctrlProp159.xml"/><Relationship Id="rId34" Type="http://schemas.openxmlformats.org/officeDocument/2006/relationships/ctrlProp" Target="../ctrlProps/ctrlProp172.xml"/><Relationship Id="rId42" Type="http://schemas.openxmlformats.org/officeDocument/2006/relationships/ctrlProp" Target="../ctrlProps/ctrlProp180.xml"/><Relationship Id="rId47" Type="http://schemas.openxmlformats.org/officeDocument/2006/relationships/ctrlProp" Target="../ctrlProps/ctrlProp185.xml"/><Relationship Id="rId50" Type="http://schemas.openxmlformats.org/officeDocument/2006/relationships/ctrlProp" Target="../ctrlProps/ctrlProp188.xml"/><Relationship Id="rId7" Type="http://schemas.openxmlformats.org/officeDocument/2006/relationships/ctrlProp" Target="../ctrlProps/ctrlProp145.xml"/><Relationship Id="rId2" Type="http://schemas.openxmlformats.org/officeDocument/2006/relationships/drawing" Target="../drawings/drawing7.xml"/><Relationship Id="rId16" Type="http://schemas.openxmlformats.org/officeDocument/2006/relationships/ctrlProp" Target="../ctrlProps/ctrlProp154.xml"/><Relationship Id="rId29" Type="http://schemas.openxmlformats.org/officeDocument/2006/relationships/ctrlProp" Target="../ctrlProps/ctrlProp167.xml"/><Relationship Id="rId11" Type="http://schemas.openxmlformats.org/officeDocument/2006/relationships/ctrlProp" Target="../ctrlProps/ctrlProp149.xml"/><Relationship Id="rId24" Type="http://schemas.openxmlformats.org/officeDocument/2006/relationships/ctrlProp" Target="../ctrlProps/ctrlProp162.xml"/><Relationship Id="rId32" Type="http://schemas.openxmlformats.org/officeDocument/2006/relationships/ctrlProp" Target="../ctrlProps/ctrlProp170.xml"/><Relationship Id="rId37" Type="http://schemas.openxmlformats.org/officeDocument/2006/relationships/ctrlProp" Target="../ctrlProps/ctrlProp175.xml"/><Relationship Id="rId40" Type="http://schemas.openxmlformats.org/officeDocument/2006/relationships/ctrlProp" Target="../ctrlProps/ctrlProp178.xml"/><Relationship Id="rId45" Type="http://schemas.openxmlformats.org/officeDocument/2006/relationships/ctrlProp" Target="../ctrlProps/ctrlProp183.xml"/><Relationship Id="rId5" Type="http://schemas.openxmlformats.org/officeDocument/2006/relationships/ctrlProp" Target="../ctrlProps/ctrlProp143.xml"/><Relationship Id="rId15" Type="http://schemas.openxmlformats.org/officeDocument/2006/relationships/ctrlProp" Target="../ctrlProps/ctrlProp153.xml"/><Relationship Id="rId23" Type="http://schemas.openxmlformats.org/officeDocument/2006/relationships/ctrlProp" Target="../ctrlProps/ctrlProp161.xml"/><Relationship Id="rId28" Type="http://schemas.openxmlformats.org/officeDocument/2006/relationships/ctrlProp" Target="../ctrlProps/ctrlProp166.xml"/><Relationship Id="rId36" Type="http://schemas.openxmlformats.org/officeDocument/2006/relationships/ctrlProp" Target="../ctrlProps/ctrlProp174.xml"/><Relationship Id="rId49" Type="http://schemas.openxmlformats.org/officeDocument/2006/relationships/ctrlProp" Target="../ctrlProps/ctrlProp187.xml"/><Relationship Id="rId10" Type="http://schemas.openxmlformats.org/officeDocument/2006/relationships/ctrlProp" Target="../ctrlProps/ctrlProp148.xml"/><Relationship Id="rId19" Type="http://schemas.openxmlformats.org/officeDocument/2006/relationships/ctrlProp" Target="../ctrlProps/ctrlProp157.xml"/><Relationship Id="rId31" Type="http://schemas.openxmlformats.org/officeDocument/2006/relationships/ctrlProp" Target="../ctrlProps/ctrlProp169.xml"/><Relationship Id="rId44" Type="http://schemas.openxmlformats.org/officeDocument/2006/relationships/ctrlProp" Target="../ctrlProps/ctrlProp182.xml"/><Relationship Id="rId4" Type="http://schemas.openxmlformats.org/officeDocument/2006/relationships/ctrlProp" Target="../ctrlProps/ctrlProp142.xml"/><Relationship Id="rId9" Type="http://schemas.openxmlformats.org/officeDocument/2006/relationships/ctrlProp" Target="../ctrlProps/ctrlProp147.xml"/><Relationship Id="rId14" Type="http://schemas.openxmlformats.org/officeDocument/2006/relationships/ctrlProp" Target="../ctrlProps/ctrlProp152.xml"/><Relationship Id="rId22" Type="http://schemas.openxmlformats.org/officeDocument/2006/relationships/ctrlProp" Target="../ctrlProps/ctrlProp160.xml"/><Relationship Id="rId27" Type="http://schemas.openxmlformats.org/officeDocument/2006/relationships/ctrlProp" Target="../ctrlProps/ctrlProp165.xml"/><Relationship Id="rId30" Type="http://schemas.openxmlformats.org/officeDocument/2006/relationships/ctrlProp" Target="../ctrlProps/ctrlProp168.xml"/><Relationship Id="rId35" Type="http://schemas.openxmlformats.org/officeDocument/2006/relationships/ctrlProp" Target="../ctrlProps/ctrlProp173.xml"/><Relationship Id="rId43" Type="http://schemas.openxmlformats.org/officeDocument/2006/relationships/ctrlProp" Target="../ctrlProps/ctrlProp181.xml"/><Relationship Id="rId48" Type="http://schemas.openxmlformats.org/officeDocument/2006/relationships/ctrlProp" Target="../ctrlProps/ctrlProp186.xml"/><Relationship Id="rId8" Type="http://schemas.openxmlformats.org/officeDocument/2006/relationships/ctrlProp" Target="../ctrlProps/ctrlProp146.xml"/><Relationship Id="rId51" Type="http://schemas.openxmlformats.org/officeDocument/2006/relationships/table" Target="../tables/table5.xml"/><Relationship Id="rId3" Type="http://schemas.openxmlformats.org/officeDocument/2006/relationships/vmlDrawing" Target="../drawings/vmlDrawing5.vml"/><Relationship Id="rId12" Type="http://schemas.openxmlformats.org/officeDocument/2006/relationships/ctrlProp" Target="../ctrlProps/ctrlProp150.xml"/><Relationship Id="rId17" Type="http://schemas.openxmlformats.org/officeDocument/2006/relationships/ctrlProp" Target="../ctrlProps/ctrlProp155.xml"/><Relationship Id="rId25" Type="http://schemas.openxmlformats.org/officeDocument/2006/relationships/ctrlProp" Target="../ctrlProps/ctrlProp163.xml"/><Relationship Id="rId33" Type="http://schemas.openxmlformats.org/officeDocument/2006/relationships/ctrlProp" Target="../ctrlProps/ctrlProp171.xml"/><Relationship Id="rId38" Type="http://schemas.openxmlformats.org/officeDocument/2006/relationships/ctrlProp" Target="../ctrlProps/ctrlProp176.xml"/><Relationship Id="rId46" Type="http://schemas.openxmlformats.org/officeDocument/2006/relationships/ctrlProp" Target="../ctrlProps/ctrlProp184.xml"/><Relationship Id="rId20" Type="http://schemas.openxmlformats.org/officeDocument/2006/relationships/ctrlProp" Target="../ctrlProps/ctrlProp158.xml"/><Relationship Id="rId41" Type="http://schemas.openxmlformats.org/officeDocument/2006/relationships/ctrlProp" Target="../ctrlProps/ctrlProp179.xml"/><Relationship Id="rId1" Type="http://schemas.openxmlformats.org/officeDocument/2006/relationships/printerSettings" Target="../printerSettings/printerSettings7.bin"/><Relationship Id="rId6" Type="http://schemas.openxmlformats.org/officeDocument/2006/relationships/ctrlProp" Target="../ctrlProps/ctrlProp14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98.xml"/><Relationship Id="rId18" Type="http://schemas.openxmlformats.org/officeDocument/2006/relationships/ctrlProp" Target="../ctrlProps/ctrlProp203.xml"/><Relationship Id="rId26" Type="http://schemas.openxmlformats.org/officeDocument/2006/relationships/ctrlProp" Target="../ctrlProps/ctrlProp211.xml"/><Relationship Id="rId3" Type="http://schemas.openxmlformats.org/officeDocument/2006/relationships/vmlDrawing" Target="../drawings/vmlDrawing6.vml"/><Relationship Id="rId21" Type="http://schemas.openxmlformats.org/officeDocument/2006/relationships/ctrlProp" Target="../ctrlProps/ctrlProp206.xml"/><Relationship Id="rId34" Type="http://schemas.openxmlformats.org/officeDocument/2006/relationships/ctrlProp" Target="../ctrlProps/ctrlProp219.xml"/><Relationship Id="rId7" Type="http://schemas.openxmlformats.org/officeDocument/2006/relationships/ctrlProp" Target="../ctrlProps/ctrlProp192.xml"/><Relationship Id="rId12" Type="http://schemas.openxmlformats.org/officeDocument/2006/relationships/ctrlProp" Target="../ctrlProps/ctrlProp197.xml"/><Relationship Id="rId17" Type="http://schemas.openxmlformats.org/officeDocument/2006/relationships/ctrlProp" Target="../ctrlProps/ctrlProp202.xml"/><Relationship Id="rId25" Type="http://schemas.openxmlformats.org/officeDocument/2006/relationships/ctrlProp" Target="../ctrlProps/ctrlProp210.xml"/><Relationship Id="rId33" Type="http://schemas.openxmlformats.org/officeDocument/2006/relationships/ctrlProp" Target="../ctrlProps/ctrlProp218.xml"/><Relationship Id="rId2" Type="http://schemas.openxmlformats.org/officeDocument/2006/relationships/drawing" Target="../drawings/drawing8.xml"/><Relationship Id="rId16" Type="http://schemas.openxmlformats.org/officeDocument/2006/relationships/ctrlProp" Target="../ctrlProps/ctrlProp201.xml"/><Relationship Id="rId20" Type="http://schemas.openxmlformats.org/officeDocument/2006/relationships/ctrlProp" Target="../ctrlProps/ctrlProp205.xml"/><Relationship Id="rId29" Type="http://schemas.openxmlformats.org/officeDocument/2006/relationships/ctrlProp" Target="../ctrlProps/ctrlProp214.xml"/><Relationship Id="rId1" Type="http://schemas.openxmlformats.org/officeDocument/2006/relationships/printerSettings" Target="../printerSettings/printerSettings8.bin"/><Relationship Id="rId6" Type="http://schemas.openxmlformats.org/officeDocument/2006/relationships/ctrlProp" Target="../ctrlProps/ctrlProp191.xml"/><Relationship Id="rId11" Type="http://schemas.openxmlformats.org/officeDocument/2006/relationships/ctrlProp" Target="../ctrlProps/ctrlProp196.xml"/><Relationship Id="rId24" Type="http://schemas.openxmlformats.org/officeDocument/2006/relationships/ctrlProp" Target="../ctrlProps/ctrlProp209.xml"/><Relationship Id="rId32" Type="http://schemas.openxmlformats.org/officeDocument/2006/relationships/ctrlProp" Target="../ctrlProps/ctrlProp217.xml"/><Relationship Id="rId5" Type="http://schemas.openxmlformats.org/officeDocument/2006/relationships/ctrlProp" Target="../ctrlProps/ctrlProp190.xml"/><Relationship Id="rId15" Type="http://schemas.openxmlformats.org/officeDocument/2006/relationships/ctrlProp" Target="../ctrlProps/ctrlProp200.xml"/><Relationship Id="rId23" Type="http://schemas.openxmlformats.org/officeDocument/2006/relationships/ctrlProp" Target="../ctrlProps/ctrlProp208.xml"/><Relationship Id="rId28" Type="http://schemas.openxmlformats.org/officeDocument/2006/relationships/ctrlProp" Target="../ctrlProps/ctrlProp213.xml"/><Relationship Id="rId10" Type="http://schemas.openxmlformats.org/officeDocument/2006/relationships/ctrlProp" Target="../ctrlProps/ctrlProp195.xml"/><Relationship Id="rId19" Type="http://schemas.openxmlformats.org/officeDocument/2006/relationships/ctrlProp" Target="../ctrlProps/ctrlProp204.xml"/><Relationship Id="rId31" Type="http://schemas.openxmlformats.org/officeDocument/2006/relationships/ctrlProp" Target="../ctrlProps/ctrlProp216.xml"/><Relationship Id="rId4" Type="http://schemas.openxmlformats.org/officeDocument/2006/relationships/ctrlProp" Target="../ctrlProps/ctrlProp189.xml"/><Relationship Id="rId9" Type="http://schemas.openxmlformats.org/officeDocument/2006/relationships/ctrlProp" Target="../ctrlProps/ctrlProp194.xml"/><Relationship Id="rId14" Type="http://schemas.openxmlformats.org/officeDocument/2006/relationships/ctrlProp" Target="../ctrlProps/ctrlProp199.xml"/><Relationship Id="rId22" Type="http://schemas.openxmlformats.org/officeDocument/2006/relationships/ctrlProp" Target="../ctrlProps/ctrlProp207.xml"/><Relationship Id="rId27" Type="http://schemas.openxmlformats.org/officeDocument/2006/relationships/ctrlProp" Target="../ctrlProps/ctrlProp212.xml"/><Relationship Id="rId30" Type="http://schemas.openxmlformats.org/officeDocument/2006/relationships/ctrlProp" Target="../ctrlProps/ctrlProp215.xml"/><Relationship Id="rId35" Type="http://schemas.openxmlformats.org/officeDocument/2006/relationships/table" Target="../tables/table6.xml"/><Relationship Id="rId8" Type="http://schemas.openxmlformats.org/officeDocument/2006/relationships/ctrlProp" Target="../ctrlProps/ctrlProp1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4ABEF-99E8-4218-B933-8B01C9C74A90}">
  <sheetPr codeName="Sheet2">
    <tabColor theme="3" tint="0.39997558519241921"/>
  </sheetPr>
  <dimension ref="A1:B29"/>
  <sheetViews>
    <sheetView showGridLines="0" tabSelected="1" workbookViewId="0">
      <selection activeCell="E11" sqref="E11"/>
    </sheetView>
  </sheetViews>
  <sheetFormatPr defaultRowHeight="14.5" x14ac:dyDescent="0.35"/>
  <cols>
    <col min="1" max="1" width="146.7265625" style="2" customWidth="1"/>
    <col min="2" max="3" width="8.7265625" style="2"/>
    <col min="4" max="4" width="8.7265625" style="2" customWidth="1"/>
    <col min="5" max="16384" width="8.7265625" style="2"/>
  </cols>
  <sheetData>
    <row r="1" spans="1:2" ht="47.5" x14ac:dyDescent="1.1000000000000001">
      <c r="A1" s="11" t="s">
        <v>0</v>
      </c>
    </row>
    <row r="3" spans="1:2" ht="18.5" x14ac:dyDescent="0.45">
      <c r="A3" s="10" t="s">
        <v>13</v>
      </c>
    </row>
    <row r="4" spans="1:2" ht="24" customHeight="1" x14ac:dyDescent="0.35">
      <c r="A4" s="73" t="s">
        <v>66</v>
      </c>
    </row>
    <row r="5" spans="1:2" ht="18.5" x14ac:dyDescent="0.35">
      <c r="A5" s="74" t="s">
        <v>86</v>
      </c>
      <c r="B5" s="4"/>
    </row>
    <row r="6" spans="1:2" ht="18.5" x14ac:dyDescent="0.35">
      <c r="A6" s="74" t="s">
        <v>87</v>
      </c>
      <c r="B6" s="5"/>
    </row>
    <row r="7" spans="1:2" ht="18.5" x14ac:dyDescent="0.35">
      <c r="A7" s="74" t="s">
        <v>88</v>
      </c>
      <c r="B7" s="6"/>
    </row>
    <row r="8" spans="1:2" ht="18.5" x14ac:dyDescent="0.35">
      <c r="A8" s="75"/>
    </row>
    <row r="9" spans="1:2" ht="37" x14ac:dyDescent="0.35">
      <c r="A9" s="81" t="s">
        <v>71</v>
      </c>
    </row>
    <row r="10" spans="1:2" ht="18.5" x14ac:dyDescent="0.35">
      <c r="A10" s="82" t="s">
        <v>93</v>
      </c>
    </row>
    <row r="11" spans="1:2" ht="18.5" x14ac:dyDescent="0.45">
      <c r="A11" s="14"/>
    </row>
    <row r="12" spans="1:2" ht="18.5" x14ac:dyDescent="0.45">
      <c r="A12" s="76" t="s">
        <v>89</v>
      </c>
    </row>
    <row r="13" spans="1:2" ht="18.5" x14ac:dyDescent="0.45">
      <c r="A13" s="77" t="s">
        <v>77</v>
      </c>
      <c r="B13" s="9"/>
    </row>
    <row r="14" spans="1:2" ht="18.5" x14ac:dyDescent="0.45">
      <c r="A14" s="76"/>
      <c r="B14" s="9"/>
    </row>
    <row r="15" spans="1:2" ht="18.5" x14ac:dyDescent="0.45">
      <c r="A15" s="76" t="s">
        <v>78</v>
      </c>
    </row>
    <row r="16" spans="1:2" ht="18.5" x14ac:dyDescent="0.45">
      <c r="A16" s="77" t="s">
        <v>79</v>
      </c>
    </row>
    <row r="17" spans="1:1" ht="18.5" x14ac:dyDescent="0.45">
      <c r="A17" s="14"/>
    </row>
    <row r="18" spans="1:1" s="7" customFormat="1" ht="37" x14ac:dyDescent="0.45">
      <c r="A18" s="78" t="s">
        <v>90</v>
      </c>
    </row>
    <row r="19" spans="1:1" s="7" customFormat="1" ht="18.5" x14ac:dyDescent="0.45">
      <c r="A19" s="79"/>
    </row>
    <row r="20" spans="1:1" s="7" customFormat="1" ht="80.5" customHeight="1" x14ac:dyDescent="0.4">
      <c r="A20" s="80" t="s">
        <v>92</v>
      </c>
    </row>
    <row r="21" spans="1:1" s="7" customFormat="1" ht="73.5" customHeight="1" x14ac:dyDescent="0.45">
      <c r="A21" s="78" t="s">
        <v>91</v>
      </c>
    </row>
    <row r="22" spans="1:1" s="7" customFormat="1" ht="37" x14ac:dyDescent="0.45">
      <c r="A22" s="78" t="s">
        <v>72</v>
      </c>
    </row>
    <row r="26" spans="1:1" x14ac:dyDescent="0.35">
      <c r="A26" s="2" t="s">
        <v>70</v>
      </c>
    </row>
    <row r="29" spans="1:1" ht="16" x14ac:dyDescent="0.4">
      <c r="A29" s="7"/>
    </row>
  </sheetData>
  <hyperlinks>
    <hyperlink ref="A13" r:id="rId1" xr:uid="{53553926-C5BB-44A0-9BA5-9523BCC39134}"/>
    <hyperlink ref="A16" r:id="rId2" xr:uid="{EF0044B4-D1C0-4757-8067-D97F0D42901F}"/>
    <hyperlink ref="A10" r:id="rId3" xr:uid="{810E816C-D9BD-41CC-8D33-822E994A3E24}"/>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2B63-0A09-404D-B225-8529B39E8100}">
  <sheetPr codeName="Sheet10">
    <tabColor rgb="FF92D050"/>
  </sheetPr>
  <dimension ref="A1:H20"/>
  <sheetViews>
    <sheetView showGridLines="0" topLeftCell="A10" workbookViewId="0">
      <selection activeCell="I20" sqref="I20"/>
    </sheetView>
  </sheetViews>
  <sheetFormatPr defaultRowHeight="14.5" x14ac:dyDescent="0.35"/>
  <cols>
    <col min="1" max="1" width="73.6328125" style="2" customWidth="1"/>
    <col min="2" max="2" width="18.81640625" style="2" customWidth="1"/>
    <col min="3" max="3" width="8.7265625" style="2" hidden="1" customWidth="1"/>
    <col min="4" max="4" width="23.36328125" style="2" customWidth="1"/>
    <col min="5" max="5" width="0" style="2" hidden="1" customWidth="1"/>
    <col min="6" max="6" width="23.90625" style="2" customWidth="1"/>
    <col min="7" max="7" width="0" style="2" hidden="1" customWidth="1"/>
    <col min="8" max="8" width="37" style="2" customWidth="1"/>
    <col min="9" max="16384" width="8.7265625" style="2"/>
  </cols>
  <sheetData>
    <row r="1" spans="1:8" ht="47.5" x14ac:dyDescent="1.1000000000000001">
      <c r="A1" s="11" t="s">
        <v>0</v>
      </c>
    </row>
    <row r="2" spans="1:8" ht="18.5" x14ac:dyDescent="0.45">
      <c r="D2" s="3"/>
      <c r="E2" s="3"/>
      <c r="F2" s="3"/>
    </row>
    <row r="3" spans="1:8" ht="74.5" customHeight="1" x14ac:dyDescent="0.45">
      <c r="A3" s="3" t="s">
        <v>43</v>
      </c>
      <c r="B3" s="12" t="s">
        <v>41</v>
      </c>
      <c r="C3" s="3" t="s">
        <v>64</v>
      </c>
      <c r="D3" s="12" t="s">
        <v>39</v>
      </c>
      <c r="E3" s="3" t="s">
        <v>65</v>
      </c>
      <c r="F3" s="12" t="s">
        <v>40</v>
      </c>
      <c r="H3" s="13" t="s">
        <v>68</v>
      </c>
    </row>
    <row r="4" spans="1:8" s="60" customFormat="1" ht="72" customHeight="1" x14ac:dyDescent="0.35">
      <c r="A4" s="56" t="s">
        <v>44</v>
      </c>
      <c r="B4" s="59"/>
      <c r="C4" s="60" t="b">
        <v>0</v>
      </c>
      <c r="G4" s="60" t="b">
        <v>0</v>
      </c>
    </row>
    <row r="5" spans="1:8" s="29" customFormat="1" ht="72" customHeight="1" x14ac:dyDescent="0.35">
      <c r="A5" s="19" t="s">
        <v>45</v>
      </c>
      <c r="B5" s="15"/>
      <c r="C5" s="29" t="b">
        <v>0</v>
      </c>
      <c r="G5" s="29" t="b">
        <v>0</v>
      </c>
    </row>
    <row r="6" spans="1:8" s="60" customFormat="1" ht="72" customHeight="1" x14ac:dyDescent="0.35">
      <c r="A6" s="56" t="s">
        <v>46</v>
      </c>
      <c r="B6" s="59"/>
      <c r="C6" s="60" t="b">
        <v>0</v>
      </c>
      <c r="G6" s="60" t="b">
        <v>0</v>
      </c>
    </row>
    <row r="7" spans="1:8" s="29" customFormat="1" ht="72" customHeight="1" x14ac:dyDescent="0.35">
      <c r="A7" s="19" t="s">
        <v>47</v>
      </c>
      <c r="B7" s="15"/>
      <c r="C7" s="29" t="b">
        <v>0</v>
      </c>
      <c r="G7" s="29" t="b">
        <v>0</v>
      </c>
    </row>
    <row r="8" spans="1:8" s="60" customFormat="1" ht="72" customHeight="1" x14ac:dyDescent="0.35">
      <c r="A8" s="56" t="s">
        <v>48</v>
      </c>
      <c r="B8" s="59"/>
      <c r="C8" s="60" t="b">
        <v>0</v>
      </c>
      <c r="G8" s="60" t="b">
        <v>0</v>
      </c>
    </row>
    <row r="9" spans="1:8" s="29" customFormat="1" ht="72" customHeight="1" x14ac:dyDescent="0.35">
      <c r="A9" s="19" t="s">
        <v>50</v>
      </c>
      <c r="B9" s="15"/>
      <c r="C9" s="29" t="b">
        <v>0</v>
      </c>
      <c r="G9" s="29" t="b">
        <v>0</v>
      </c>
    </row>
    <row r="10" spans="1:8" s="60" customFormat="1" ht="72" customHeight="1" x14ac:dyDescent="0.35">
      <c r="A10" s="56" t="s">
        <v>49</v>
      </c>
      <c r="B10" s="59"/>
      <c r="C10" s="60" t="b">
        <v>0</v>
      </c>
      <c r="G10" s="60" t="b">
        <v>0</v>
      </c>
    </row>
    <row r="11" spans="1:8" s="29" customFormat="1" ht="72" customHeight="1" x14ac:dyDescent="0.35">
      <c r="A11" s="19" t="s">
        <v>51</v>
      </c>
      <c r="B11" s="15"/>
      <c r="C11" s="29" t="b">
        <v>0</v>
      </c>
      <c r="G11" s="29" t="b">
        <v>0</v>
      </c>
    </row>
    <row r="12" spans="1:8" s="60" customFormat="1" ht="72" customHeight="1" x14ac:dyDescent="0.35">
      <c r="A12" s="56" t="s">
        <v>52</v>
      </c>
      <c r="B12" s="59"/>
      <c r="C12" s="60" t="b">
        <v>0</v>
      </c>
      <c r="G12" s="60" t="b">
        <v>0</v>
      </c>
    </row>
    <row r="13" spans="1:8" s="29" customFormat="1" ht="72" customHeight="1" x14ac:dyDescent="0.35">
      <c r="A13" s="19" t="s">
        <v>53</v>
      </c>
      <c r="B13" s="15"/>
      <c r="C13" s="29" t="b">
        <v>0</v>
      </c>
      <c r="G13" s="29" t="b">
        <v>0</v>
      </c>
    </row>
    <row r="14" spans="1:8" s="60" customFormat="1" ht="72" customHeight="1" x14ac:dyDescent="0.35">
      <c r="A14" s="56" t="s">
        <v>54</v>
      </c>
      <c r="B14" s="59"/>
      <c r="C14" s="60" t="b">
        <v>0</v>
      </c>
      <c r="G14" s="60" t="b">
        <v>0</v>
      </c>
    </row>
    <row r="15" spans="1:8" s="29" customFormat="1" ht="72" customHeight="1" x14ac:dyDescent="0.35">
      <c r="A15" s="19" t="s">
        <v>56</v>
      </c>
      <c r="B15" s="15"/>
      <c r="C15" s="29" t="b">
        <v>0</v>
      </c>
      <c r="G15" s="29" t="b">
        <v>0</v>
      </c>
    </row>
    <row r="16" spans="1:8" s="60" customFormat="1" ht="72" customHeight="1" x14ac:dyDescent="0.35">
      <c r="A16" s="56" t="s">
        <v>55</v>
      </c>
      <c r="B16" s="59"/>
      <c r="C16" s="60" t="b">
        <v>0</v>
      </c>
      <c r="G16" s="60" t="b">
        <v>0</v>
      </c>
    </row>
    <row r="17" spans="1:7" s="29" customFormat="1" ht="72" customHeight="1" x14ac:dyDescent="0.35">
      <c r="A17" s="19" t="s">
        <v>57</v>
      </c>
      <c r="B17" s="15"/>
      <c r="C17" s="29" t="b">
        <v>0</v>
      </c>
      <c r="G17" s="29" t="b">
        <v>0</v>
      </c>
    </row>
    <row r="18" spans="1:7" ht="18.5" x14ac:dyDescent="0.45">
      <c r="A18" s="61"/>
      <c r="B18" s="18">
        <f>COUNTIF(C4:C17, TRUE)*0</f>
        <v>0</v>
      </c>
      <c r="C18" s="18"/>
      <c r="D18" s="18">
        <f>COUNTIF(E4:E17, TRUE)*1</f>
        <v>0</v>
      </c>
      <c r="E18" s="18"/>
      <c r="F18" s="18">
        <f>COUNTIF(G4:G17, TRUE)*2</f>
        <v>0</v>
      </c>
    </row>
    <row r="19" spans="1:7" ht="18.5" x14ac:dyDescent="0.45">
      <c r="A19" s="17"/>
      <c r="B19" s="17"/>
      <c r="C19" s="17"/>
      <c r="D19" s="17"/>
      <c r="E19" s="17"/>
      <c r="F19" s="18" t="s">
        <v>30</v>
      </c>
    </row>
    <row r="20" spans="1:7" ht="18.5" x14ac:dyDescent="0.45">
      <c r="A20" s="17"/>
      <c r="B20" s="17"/>
      <c r="D20" s="17"/>
      <c r="F20" s="14">
        <f>SUM(B18:F18)</f>
        <v>0</v>
      </c>
    </row>
  </sheetData>
  <conditionalFormatting sqref="F20">
    <cfRule type="colorScale" priority="1">
      <colorScale>
        <cfvo type="num" val="0"/>
        <cfvo type="num" val="14"/>
        <cfvo type="num" val="28"/>
        <color rgb="FFF8696B"/>
        <color rgb="FFFFEB84"/>
        <color rgb="FF63BE7B"/>
      </colorScale>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596900</xdr:colOff>
                    <xdr:row>3</xdr:row>
                    <xdr:rowOff>158750</xdr:rowOff>
                  </from>
                  <to>
                    <xdr:col>3</xdr:col>
                    <xdr:colOff>25400</xdr:colOff>
                    <xdr:row>3</xdr:row>
                    <xdr:rowOff>374650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596900</xdr:colOff>
                    <xdr:row>4</xdr:row>
                    <xdr:rowOff>158750</xdr:rowOff>
                  </from>
                  <to>
                    <xdr:col>3</xdr:col>
                    <xdr:colOff>25400</xdr:colOff>
                    <xdr:row>4</xdr:row>
                    <xdr:rowOff>374650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xdr:col>
                    <xdr:colOff>596900</xdr:colOff>
                    <xdr:row>5</xdr:row>
                    <xdr:rowOff>158750</xdr:rowOff>
                  </from>
                  <to>
                    <xdr:col>3</xdr:col>
                    <xdr:colOff>25400</xdr:colOff>
                    <xdr:row>5</xdr:row>
                    <xdr:rowOff>374650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xdr:col>
                    <xdr:colOff>596900</xdr:colOff>
                    <xdr:row>6</xdr:row>
                    <xdr:rowOff>12700</xdr:rowOff>
                  </from>
                  <to>
                    <xdr:col>3</xdr:col>
                    <xdr:colOff>25400</xdr:colOff>
                    <xdr:row>6</xdr:row>
                    <xdr:rowOff>228600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xdr:col>
                    <xdr:colOff>596900</xdr:colOff>
                    <xdr:row>7</xdr:row>
                    <xdr:rowOff>158750</xdr:rowOff>
                  </from>
                  <to>
                    <xdr:col>3</xdr:col>
                    <xdr:colOff>25400</xdr:colOff>
                    <xdr:row>7</xdr:row>
                    <xdr:rowOff>374650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xdr:col>
                    <xdr:colOff>596900</xdr:colOff>
                    <xdr:row>8</xdr:row>
                    <xdr:rowOff>158750</xdr:rowOff>
                  </from>
                  <to>
                    <xdr:col>3</xdr:col>
                    <xdr:colOff>25400</xdr:colOff>
                    <xdr:row>8</xdr:row>
                    <xdr:rowOff>374650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xdr:col>
                    <xdr:colOff>558800</xdr:colOff>
                    <xdr:row>9</xdr:row>
                    <xdr:rowOff>63500</xdr:rowOff>
                  </from>
                  <to>
                    <xdr:col>1</xdr:col>
                    <xdr:colOff>1301750</xdr:colOff>
                    <xdr:row>9</xdr:row>
                    <xdr:rowOff>279400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xdr:col>
                    <xdr:colOff>596900</xdr:colOff>
                    <xdr:row>10</xdr:row>
                    <xdr:rowOff>158750</xdr:rowOff>
                  </from>
                  <to>
                    <xdr:col>3</xdr:col>
                    <xdr:colOff>25400</xdr:colOff>
                    <xdr:row>10</xdr:row>
                    <xdr:rowOff>374650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xdr:col>
                    <xdr:colOff>596900</xdr:colOff>
                    <xdr:row>11</xdr:row>
                    <xdr:rowOff>158750</xdr:rowOff>
                  </from>
                  <to>
                    <xdr:col>3</xdr:col>
                    <xdr:colOff>25400</xdr:colOff>
                    <xdr:row>11</xdr:row>
                    <xdr:rowOff>374650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xdr:col>
                    <xdr:colOff>596900</xdr:colOff>
                    <xdr:row>12</xdr:row>
                    <xdr:rowOff>158750</xdr:rowOff>
                  </from>
                  <to>
                    <xdr:col>3</xdr:col>
                    <xdr:colOff>25400</xdr:colOff>
                    <xdr:row>12</xdr:row>
                    <xdr:rowOff>374650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xdr:col>
                    <xdr:colOff>596900</xdr:colOff>
                    <xdr:row>13</xdr:row>
                    <xdr:rowOff>158750</xdr:rowOff>
                  </from>
                  <to>
                    <xdr:col>3</xdr:col>
                    <xdr:colOff>25400</xdr:colOff>
                    <xdr:row>13</xdr:row>
                    <xdr:rowOff>374650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xdr:col>
                    <xdr:colOff>596900</xdr:colOff>
                    <xdr:row>14</xdr:row>
                    <xdr:rowOff>158750</xdr:rowOff>
                  </from>
                  <to>
                    <xdr:col>3</xdr:col>
                    <xdr:colOff>25400</xdr:colOff>
                    <xdr:row>14</xdr:row>
                    <xdr:rowOff>374650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xdr:col>
                    <xdr:colOff>596900</xdr:colOff>
                    <xdr:row>15</xdr:row>
                    <xdr:rowOff>158750</xdr:rowOff>
                  </from>
                  <to>
                    <xdr:col>3</xdr:col>
                    <xdr:colOff>25400</xdr:colOff>
                    <xdr:row>15</xdr:row>
                    <xdr:rowOff>374650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xdr:col>
                    <xdr:colOff>596900</xdr:colOff>
                    <xdr:row>16</xdr:row>
                    <xdr:rowOff>158750</xdr:rowOff>
                  </from>
                  <to>
                    <xdr:col>3</xdr:col>
                    <xdr:colOff>25400</xdr:colOff>
                    <xdr:row>16</xdr:row>
                    <xdr:rowOff>374650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3</xdr:col>
                    <xdr:colOff>742950</xdr:colOff>
                    <xdr:row>3</xdr:row>
                    <xdr:rowOff>273050</xdr:rowOff>
                  </from>
                  <to>
                    <xdr:col>3</xdr:col>
                    <xdr:colOff>1543050</xdr:colOff>
                    <xdr:row>3</xdr:row>
                    <xdr:rowOff>488950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3</xdr:col>
                    <xdr:colOff>742950</xdr:colOff>
                    <xdr:row>4</xdr:row>
                    <xdr:rowOff>273050</xdr:rowOff>
                  </from>
                  <to>
                    <xdr:col>3</xdr:col>
                    <xdr:colOff>1543050</xdr:colOff>
                    <xdr:row>4</xdr:row>
                    <xdr:rowOff>488950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3</xdr:col>
                    <xdr:colOff>742950</xdr:colOff>
                    <xdr:row>5</xdr:row>
                    <xdr:rowOff>273050</xdr:rowOff>
                  </from>
                  <to>
                    <xdr:col>3</xdr:col>
                    <xdr:colOff>1543050</xdr:colOff>
                    <xdr:row>5</xdr:row>
                    <xdr:rowOff>488950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3</xdr:col>
                    <xdr:colOff>742950</xdr:colOff>
                    <xdr:row>6</xdr:row>
                    <xdr:rowOff>171450</xdr:rowOff>
                  </from>
                  <to>
                    <xdr:col>3</xdr:col>
                    <xdr:colOff>1543050</xdr:colOff>
                    <xdr:row>6</xdr:row>
                    <xdr:rowOff>387350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3</xdr:col>
                    <xdr:colOff>742950</xdr:colOff>
                    <xdr:row>7</xdr:row>
                    <xdr:rowOff>273050</xdr:rowOff>
                  </from>
                  <to>
                    <xdr:col>3</xdr:col>
                    <xdr:colOff>1543050</xdr:colOff>
                    <xdr:row>7</xdr:row>
                    <xdr:rowOff>488950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3</xdr:col>
                    <xdr:colOff>742950</xdr:colOff>
                    <xdr:row>8</xdr:row>
                    <xdr:rowOff>273050</xdr:rowOff>
                  </from>
                  <to>
                    <xdr:col>3</xdr:col>
                    <xdr:colOff>1543050</xdr:colOff>
                    <xdr:row>8</xdr:row>
                    <xdr:rowOff>488950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3</xdr:col>
                    <xdr:colOff>755650</xdr:colOff>
                    <xdr:row>9</xdr:row>
                    <xdr:rowOff>120650</xdr:rowOff>
                  </from>
                  <to>
                    <xdr:col>3</xdr:col>
                    <xdr:colOff>1555750</xdr:colOff>
                    <xdr:row>9</xdr:row>
                    <xdr:rowOff>336550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3</xdr:col>
                    <xdr:colOff>742950</xdr:colOff>
                    <xdr:row>10</xdr:row>
                    <xdr:rowOff>273050</xdr:rowOff>
                  </from>
                  <to>
                    <xdr:col>3</xdr:col>
                    <xdr:colOff>1543050</xdr:colOff>
                    <xdr:row>10</xdr:row>
                    <xdr:rowOff>488950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3</xdr:col>
                    <xdr:colOff>742950</xdr:colOff>
                    <xdr:row>11</xdr:row>
                    <xdr:rowOff>273050</xdr:rowOff>
                  </from>
                  <to>
                    <xdr:col>3</xdr:col>
                    <xdr:colOff>1543050</xdr:colOff>
                    <xdr:row>11</xdr:row>
                    <xdr:rowOff>488950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3</xdr:col>
                    <xdr:colOff>742950</xdr:colOff>
                    <xdr:row>12</xdr:row>
                    <xdr:rowOff>273050</xdr:rowOff>
                  </from>
                  <to>
                    <xdr:col>3</xdr:col>
                    <xdr:colOff>1543050</xdr:colOff>
                    <xdr:row>12</xdr:row>
                    <xdr:rowOff>488950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3</xdr:col>
                    <xdr:colOff>742950</xdr:colOff>
                    <xdr:row>13</xdr:row>
                    <xdr:rowOff>273050</xdr:rowOff>
                  </from>
                  <to>
                    <xdr:col>3</xdr:col>
                    <xdr:colOff>1543050</xdr:colOff>
                    <xdr:row>13</xdr:row>
                    <xdr:rowOff>488950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3</xdr:col>
                    <xdr:colOff>742950</xdr:colOff>
                    <xdr:row>14</xdr:row>
                    <xdr:rowOff>209550</xdr:rowOff>
                  </from>
                  <to>
                    <xdr:col>3</xdr:col>
                    <xdr:colOff>1543050</xdr:colOff>
                    <xdr:row>14</xdr:row>
                    <xdr:rowOff>425450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3</xdr:col>
                    <xdr:colOff>742950</xdr:colOff>
                    <xdr:row>15</xdr:row>
                    <xdr:rowOff>273050</xdr:rowOff>
                  </from>
                  <to>
                    <xdr:col>3</xdr:col>
                    <xdr:colOff>1543050</xdr:colOff>
                    <xdr:row>15</xdr:row>
                    <xdr:rowOff>488950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3</xdr:col>
                    <xdr:colOff>742950</xdr:colOff>
                    <xdr:row>16</xdr:row>
                    <xdr:rowOff>273050</xdr:rowOff>
                  </from>
                  <to>
                    <xdr:col>3</xdr:col>
                    <xdr:colOff>1543050</xdr:colOff>
                    <xdr:row>16</xdr:row>
                    <xdr:rowOff>488950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5</xdr:col>
                    <xdr:colOff>692150</xdr:colOff>
                    <xdr:row>3</xdr:row>
                    <xdr:rowOff>330200</xdr:rowOff>
                  </from>
                  <to>
                    <xdr:col>5</xdr:col>
                    <xdr:colOff>1492250</xdr:colOff>
                    <xdr:row>3</xdr:row>
                    <xdr:rowOff>546100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5</xdr:col>
                    <xdr:colOff>685800</xdr:colOff>
                    <xdr:row>4</xdr:row>
                    <xdr:rowOff>247650</xdr:rowOff>
                  </from>
                  <to>
                    <xdr:col>5</xdr:col>
                    <xdr:colOff>1485900</xdr:colOff>
                    <xdr:row>4</xdr:row>
                    <xdr:rowOff>463550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5</xdr:col>
                    <xdr:colOff>704850</xdr:colOff>
                    <xdr:row>5</xdr:row>
                    <xdr:rowOff>228600</xdr:rowOff>
                  </from>
                  <to>
                    <xdr:col>5</xdr:col>
                    <xdr:colOff>1504950</xdr:colOff>
                    <xdr:row>5</xdr:row>
                    <xdr:rowOff>444500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5</xdr:col>
                    <xdr:colOff>679450</xdr:colOff>
                    <xdr:row>6</xdr:row>
                    <xdr:rowOff>146050</xdr:rowOff>
                  </from>
                  <to>
                    <xdr:col>5</xdr:col>
                    <xdr:colOff>1479550</xdr:colOff>
                    <xdr:row>6</xdr:row>
                    <xdr:rowOff>361950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5</xdr:col>
                    <xdr:colOff>692150</xdr:colOff>
                    <xdr:row>7</xdr:row>
                    <xdr:rowOff>330200</xdr:rowOff>
                  </from>
                  <to>
                    <xdr:col>5</xdr:col>
                    <xdr:colOff>1492250</xdr:colOff>
                    <xdr:row>7</xdr:row>
                    <xdr:rowOff>546100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5</xdr:col>
                    <xdr:colOff>692150</xdr:colOff>
                    <xdr:row>8</xdr:row>
                    <xdr:rowOff>330200</xdr:rowOff>
                  </from>
                  <to>
                    <xdr:col>5</xdr:col>
                    <xdr:colOff>1492250</xdr:colOff>
                    <xdr:row>8</xdr:row>
                    <xdr:rowOff>546100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5</xdr:col>
                    <xdr:colOff>736600</xdr:colOff>
                    <xdr:row>9</xdr:row>
                    <xdr:rowOff>82550</xdr:rowOff>
                  </from>
                  <to>
                    <xdr:col>5</xdr:col>
                    <xdr:colOff>1536700</xdr:colOff>
                    <xdr:row>9</xdr:row>
                    <xdr:rowOff>298450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5</xdr:col>
                    <xdr:colOff>692150</xdr:colOff>
                    <xdr:row>10</xdr:row>
                    <xdr:rowOff>241300</xdr:rowOff>
                  </from>
                  <to>
                    <xdr:col>5</xdr:col>
                    <xdr:colOff>1492250</xdr:colOff>
                    <xdr:row>10</xdr:row>
                    <xdr:rowOff>457200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5</xdr:col>
                    <xdr:colOff>717550</xdr:colOff>
                    <xdr:row>11</xdr:row>
                    <xdr:rowOff>171450</xdr:rowOff>
                  </from>
                  <to>
                    <xdr:col>5</xdr:col>
                    <xdr:colOff>1517650</xdr:colOff>
                    <xdr:row>11</xdr:row>
                    <xdr:rowOff>387350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5</xdr:col>
                    <xdr:colOff>723900</xdr:colOff>
                    <xdr:row>12</xdr:row>
                    <xdr:rowOff>215900</xdr:rowOff>
                  </from>
                  <to>
                    <xdr:col>5</xdr:col>
                    <xdr:colOff>1524000</xdr:colOff>
                    <xdr:row>12</xdr:row>
                    <xdr:rowOff>431800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5</xdr:col>
                    <xdr:colOff>704850</xdr:colOff>
                    <xdr:row>13</xdr:row>
                    <xdr:rowOff>215900</xdr:rowOff>
                  </from>
                  <to>
                    <xdr:col>5</xdr:col>
                    <xdr:colOff>1504950</xdr:colOff>
                    <xdr:row>13</xdr:row>
                    <xdr:rowOff>431800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5</xdr:col>
                    <xdr:colOff>679450</xdr:colOff>
                    <xdr:row>14</xdr:row>
                    <xdr:rowOff>196850</xdr:rowOff>
                  </from>
                  <to>
                    <xdr:col>5</xdr:col>
                    <xdr:colOff>1479550</xdr:colOff>
                    <xdr:row>14</xdr:row>
                    <xdr:rowOff>412750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5</xdr:col>
                    <xdr:colOff>692150</xdr:colOff>
                    <xdr:row>15</xdr:row>
                    <xdr:rowOff>330200</xdr:rowOff>
                  </from>
                  <to>
                    <xdr:col>5</xdr:col>
                    <xdr:colOff>1492250</xdr:colOff>
                    <xdr:row>15</xdr:row>
                    <xdr:rowOff>546100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5</xdr:col>
                    <xdr:colOff>692150</xdr:colOff>
                    <xdr:row>16</xdr:row>
                    <xdr:rowOff>330200</xdr:rowOff>
                  </from>
                  <to>
                    <xdr:col>5</xdr:col>
                    <xdr:colOff>1492250</xdr:colOff>
                    <xdr:row>16</xdr:row>
                    <xdr:rowOff>546100</xdr:rowOff>
                  </to>
                </anchor>
              </controlPr>
            </control>
          </mc:Choice>
        </mc:AlternateContent>
      </controls>
    </mc:Choice>
  </mc:AlternateContent>
  <tableParts count="1">
    <tablePart r:id="rId46"/>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FB08B-5064-4A27-865A-101EE047A2F6}">
  <sheetPr codeName="Sheet11">
    <tabColor rgb="FF92D050"/>
  </sheetPr>
  <dimension ref="A1:H13"/>
  <sheetViews>
    <sheetView showGridLines="0" topLeftCell="A5" workbookViewId="0">
      <selection activeCell="I18" sqref="I18"/>
    </sheetView>
  </sheetViews>
  <sheetFormatPr defaultRowHeight="14.5" x14ac:dyDescent="0.35"/>
  <cols>
    <col min="1" max="1" width="73.6328125" style="2" customWidth="1"/>
    <col min="2" max="2" width="15.08984375" style="2" customWidth="1"/>
    <col min="3" max="3" width="15.08984375" style="2" hidden="1" customWidth="1"/>
    <col min="4" max="4" width="23.36328125" style="2" customWidth="1"/>
    <col min="5" max="5" width="5.6328125" style="2" hidden="1" customWidth="1"/>
    <col min="6" max="6" width="23.90625" style="2" customWidth="1"/>
    <col min="7" max="7" width="0" style="2" hidden="1" customWidth="1"/>
    <col min="8" max="8" width="28.26953125" style="2" customWidth="1"/>
    <col min="9" max="16384" width="8.7265625" style="2"/>
  </cols>
  <sheetData>
    <row r="1" spans="1:8" ht="47.5" x14ac:dyDescent="1.1000000000000001">
      <c r="A1" s="11" t="s">
        <v>0</v>
      </c>
    </row>
    <row r="2" spans="1:8" ht="18.5" x14ac:dyDescent="0.45">
      <c r="D2" s="3"/>
      <c r="E2" s="3"/>
      <c r="F2" s="3"/>
    </row>
    <row r="3" spans="1:8" ht="90.5" customHeight="1" x14ac:dyDescent="0.45">
      <c r="A3" s="3" t="s">
        <v>27</v>
      </c>
      <c r="B3" s="12" t="s">
        <v>38</v>
      </c>
      <c r="C3" s="3" t="s">
        <v>64</v>
      </c>
      <c r="D3" s="12" t="s">
        <v>39</v>
      </c>
      <c r="E3" s="3" t="s">
        <v>65</v>
      </c>
      <c r="F3" s="12" t="s">
        <v>40</v>
      </c>
      <c r="H3" s="13" t="s">
        <v>68</v>
      </c>
    </row>
    <row r="4" spans="1:8" s="60" customFormat="1" ht="72" customHeight="1" x14ac:dyDescent="0.35">
      <c r="A4" s="56" t="s">
        <v>22</v>
      </c>
      <c r="C4" s="60" t="b">
        <v>0</v>
      </c>
      <c r="E4" s="60" t="b">
        <v>0</v>
      </c>
      <c r="G4" s="60" t="b">
        <v>0</v>
      </c>
    </row>
    <row r="5" spans="1:8" s="29" customFormat="1" ht="72" customHeight="1" x14ac:dyDescent="0.35">
      <c r="A5" s="20" t="s">
        <v>23</v>
      </c>
      <c r="C5" s="29" t="b">
        <v>0</v>
      </c>
      <c r="G5" s="29" t="b">
        <v>0</v>
      </c>
    </row>
    <row r="6" spans="1:8" s="60" customFormat="1" ht="72" customHeight="1" x14ac:dyDescent="0.35">
      <c r="A6" s="56" t="s">
        <v>24</v>
      </c>
      <c r="C6" s="60" t="b">
        <v>0</v>
      </c>
      <c r="E6" s="60" t="b">
        <v>0</v>
      </c>
      <c r="G6" s="60" t="b">
        <v>0</v>
      </c>
    </row>
    <row r="7" spans="1:8" s="29" customFormat="1" ht="72" customHeight="1" x14ac:dyDescent="0.35">
      <c r="A7" s="20" t="s">
        <v>25</v>
      </c>
      <c r="C7" s="29" t="b">
        <v>0</v>
      </c>
      <c r="G7" s="29" t="b">
        <v>0</v>
      </c>
    </row>
    <row r="8" spans="1:8" s="29" customFormat="1" ht="72" customHeight="1" x14ac:dyDescent="0.35">
      <c r="A8" s="56" t="s">
        <v>26</v>
      </c>
      <c r="B8" s="60"/>
      <c r="C8" s="60" t="b">
        <v>0</v>
      </c>
      <c r="D8" s="60"/>
      <c r="E8" s="60"/>
      <c r="F8" s="60"/>
      <c r="G8" s="29" t="b">
        <v>0</v>
      </c>
    </row>
    <row r="9" spans="1:8" s="29" customFormat="1" ht="72" customHeight="1" x14ac:dyDescent="0.35">
      <c r="A9" s="20" t="s">
        <v>28</v>
      </c>
      <c r="C9" s="29" t="b">
        <v>0</v>
      </c>
      <c r="G9" s="29" t="b">
        <v>0</v>
      </c>
    </row>
    <row r="10" spans="1:8" s="60" customFormat="1" ht="72" customHeight="1" x14ac:dyDescent="0.35">
      <c r="A10" s="57" t="s">
        <v>29</v>
      </c>
      <c r="C10" s="60" t="b">
        <v>0</v>
      </c>
      <c r="G10" s="60" t="b">
        <v>0</v>
      </c>
    </row>
    <row r="11" spans="1:8" ht="18.5" x14ac:dyDescent="0.45">
      <c r="B11" s="3">
        <f>COUNTIF(C4:C10, TRUE)*0</f>
        <v>0</v>
      </c>
      <c r="C11" s="3"/>
      <c r="D11" s="3">
        <f>COUNTIF(E4:E10, TRUE)*1</f>
        <v>0</v>
      </c>
      <c r="E11" s="3"/>
      <c r="F11" s="3">
        <f>COUNTIF(G4:G10, TRUE)*2</f>
        <v>0</v>
      </c>
    </row>
    <row r="12" spans="1:8" ht="18.5" x14ac:dyDescent="0.45">
      <c r="A12" s="17"/>
      <c r="B12" s="17"/>
      <c r="D12" s="17"/>
      <c r="F12" s="18" t="s">
        <v>30</v>
      </c>
    </row>
    <row r="13" spans="1:8" ht="18.5" x14ac:dyDescent="0.45">
      <c r="F13" s="3">
        <f>SUM(B11:F11)</f>
        <v>0</v>
      </c>
    </row>
  </sheetData>
  <conditionalFormatting sqref="F13">
    <cfRule type="colorScale" priority="1">
      <colorScale>
        <cfvo type="num" val="0"/>
        <cfvo type="num" val="7"/>
        <cfvo type="num" val="14"/>
        <color rgb="FFF8696B"/>
        <color rgb="FFFFEB84"/>
        <color rgb="FF63BE7B"/>
      </colorScale>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476250</xdr:colOff>
                    <xdr:row>3</xdr:row>
                    <xdr:rowOff>127000</xdr:rowOff>
                  </from>
                  <to>
                    <xdr:col>3</xdr:col>
                    <xdr:colOff>165100</xdr:colOff>
                    <xdr:row>3</xdr:row>
                    <xdr:rowOff>342900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476250</xdr:colOff>
                    <xdr:row>4</xdr:row>
                    <xdr:rowOff>127000</xdr:rowOff>
                  </from>
                  <to>
                    <xdr:col>3</xdr:col>
                    <xdr:colOff>165100</xdr:colOff>
                    <xdr:row>4</xdr:row>
                    <xdr:rowOff>342900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476250</xdr:colOff>
                    <xdr:row>5</xdr:row>
                    <xdr:rowOff>127000</xdr:rowOff>
                  </from>
                  <to>
                    <xdr:col>3</xdr:col>
                    <xdr:colOff>165100</xdr:colOff>
                    <xdr:row>5</xdr:row>
                    <xdr:rowOff>342900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476250</xdr:colOff>
                    <xdr:row>6</xdr:row>
                    <xdr:rowOff>127000</xdr:rowOff>
                  </from>
                  <to>
                    <xdr:col>3</xdr:col>
                    <xdr:colOff>165100</xdr:colOff>
                    <xdr:row>6</xdr:row>
                    <xdr:rowOff>342900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476250</xdr:colOff>
                    <xdr:row>7</xdr:row>
                    <xdr:rowOff>127000</xdr:rowOff>
                  </from>
                  <to>
                    <xdr:col>3</xdr:col>
                    <xdr:colOff>165100</xdr:colOff>
                    <xdr:row>7</xdr:row>
                    <xdr:rowOff>342900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476250</xdr:colOff>
                    <xdr:row>8</xdr:row>
                    <xdr:rowOff>127000</xdr:rowOff>
                  </from>
                  <to>
                    <xdr:col>3</xdr:col>
                    <xdr:colOff>165100</xdr:colOff>
                    <xdr:row>8</xdr:row>
                    <xdr:rowOff>342900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xdr:col>
                    <xdr:colOff>476250</xdr:colOff>
                    <xdr:row>9</xdr:row>
                    <xdr:rowOff>127000</xdr:rowOff>
                  </from>
                  <to>
                    <xdr:col>3</xdr:col>
                    <xdr:colOff>165100</xdr:colOff>
                    <xdr:row>9</xdr:row>
                    <xdr:rowOff>342900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3</xdr:col>
                    <xdr:colOff>444500</xdr:colOff>
                    <xdr:row>3</xdr:row>
                    <xdr:rowOff>127000</xdr:rowOff>
                  </from>
                  <to>
                    <xdr:col>3</xdr:col>
                    <xdr:colOff>1187450</xdr:colOff>
                    <xdr:row>3</xdr:row>
                    <xdr:rowOff>342900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xdr:col>
                    <xdr:colOff>444500</xdr:colOff>
                    <xdr:row>4</xdr:row>
                    <xdr:rowOff>127000</xdr:rowOff>
                  </from>
                  <to>
                    <xdr:col>3</xdr:col>
                    <xdr:colOff>1187450</xdr:colOff>
                    <xdr:row>4</xdr:row>
                    <xdr:rowOff>342900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3</xdr:col>
                    <xdr:colOff>444500</xdr:colOff>
                    <xdr:row>5</xdr:row>
                    <xdr:rowOff>127000</xdr:rowOff>
                  </from>
                  <to>
                    <xdr:col>3</xdr:col>
                    <xdr:colOff>1187450</xdr:colOff>
                    <xdr:row>5</xdr:row>
                    <xdr:rowOff>342900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3</xdr:col>
                    <xdr:colOff>444500</xdr:colOff>
                    <xdr:row>6</xdr:row>
                    <xdr:rowOff>127000</xdr:rowOff>
                  </from>
                  <to>
                    <xdr:col>3</xdr:col>
                    <xdr:colOff>1187450</xdr:colOff>
                    <xdr:row>6</xdr:row>
                    <xdr:rowOff>342900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3</xdr:col>
                    <xdr:colOff>444500</xdr:colOff>
                    <xdr:row>7</xdr:row>
                    <xdr:rowOff>127000</xdr:rowOff>
                  </from>
                  <to>
                    <xdr:col>3</xdr:col>
                    <xdr:colOff>1187450</xdr:colOff>
                    <xdr:row>7</xdr:row>
                    <xdr:rowOff>342900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3</xdr:col>
                    <xdr:colOff>444500</xdr:colOff>
                    <xdr:row>8</xdr:row>
                    <xdr:rowOff>127000</xdr:rowOff>
                  </from>
                  <to>
                    <xdr:col>3</xdr:col>
                    <xdr:colOff>1187450</xdr:colOff>
                    <xdr:row>8</xdr:row>
                    <xdr:rowOff>342900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3</xdr:col>
                    <xdr:colOff>444500</xdr:colOff>
                    <xdr:row>9</xdr:row>
                    <xdr:rowOff>127000</xdr:rowOff>
                  </from>
                  <to>
                    <xdr:col>3</xdr:col>
                    <xdr:colOff>1187450</xdr:colOff>
                    <xdr:row>9</xdr:row>
                    <xdr:rowOff>342900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5</xdr:col>
                    <xdr:colOff>488950</xdr:colOff>
                    <xdr:row>3</xdr:row>
                    <xdr:rowOff>127000</xdr:rowOff>
                  </from>
                  <to>
                    <xdr:col>5</xdr:col>
                    <xdr:colOff>1289050</xdr:colOff>
                    <xdr:row>3</xdr:row>
                    <xdr:rowOff>342900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5</xdr:col>
                    <xdr:colOff>488950</xdr:colOff>
                    <xdr:row>4</xdr:row>
                    <xdr:rowOff>127000</xdr:rowOff>
                  </from>
                  <to>
                    <xdr:col>5</xdr:col>
                    <xdr:colOff>1289050</xdr:colOff>
                    <xdr:row>4</xdr:row>
                    <xdr:rowOff>342900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5</xdr:col>
                    <xdr:colOff>488950</xdr:colOff>
                    <xdr:row>5</xdr:row>
                    <xdr:rowOff>127000</xdr:rowOff>
                  </from>
                  <to>
                    <xdr:col>5</xdr:col>
                    <xdr:colOff>1289050</xdr:colOff>
                    <xdr:row>5</xdr:row>
                    <xdr:rowOff>342900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5</xdr:col>
                    <xdr:colOff>488950</xdr:colOff>
                    <xdr:row>6</xdr:row>
                    <xdr:rowOff>127000</xdr:rowOff>
                  </from>
                  <to>
                    <xdr:col>5</xdr:col>
                    <xdr:colOff>1289050</xdr:colOff>
                    <xdr:row>6</xdr:row>
                    <xdr:rowOff>342900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5</xdr:col>
                    <xdr:colOff>488950</xdr:colOff>
                    <xdr:row>7</xdr:row>
                    <xdr:rowOff>127000</xdr:rowOff>
                  </from>
                  <to>
                    <xdr:col>5</xdr:col>
                    <xdr:colOff>1289050</xdr:colOff>
                    <xdr:row>7</xdr:row>
                    <xdr:rowOff>342900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5</xdr:col>
                    <xdr:colOff>488950</xdr:colOff>
                    <xdr:row>8</xdr:row>
                    <xdr:rowOff>127000</xdr:rowOff>
                  </from>
                  <to>
                    <xdr:col>5</xdr:col>
                    <xdr:colOff>1289050</xdr:colOff>
                    <xdr:row>8</xdr:row>
                    <xdr:rowOff>342900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5</xdr:col>
                    <xdr:colOff>488950</xdr:colOff>
                    <xdr:row>9</xdr:row>
                    <xdr:rowOff>127000</xdr:rowOff>
                  </from>
                  <to>
                    <xdr:col>5</xdr:col>
                    <xdr:colOff>1289050</xdr:colOff>
                    <xdr:row>9</xdr:row>
                    <xdr:rowOff>342900</xdr:rowOff>
                  </to>
                </anchor>
              </controlPr>
            </control>
          </mc:Choice>
        </mc:AlternateContent>
      </controls>
    </mc:Choice>
  </mc:AlternateContent>
  <tableParts count="1">
    <tablePart r:id="rId2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3644-30FE-4DE4-82E0-5A1D6A0D9565}">
  <sheetPr codeName="Sheet12">
    <tabColor rgb="FF92D050"/>
  </sheetPr>
  <dimension ref="A1:F16"/>
  <sheetViews>
    <sheetView showGridLines="0" workbookViewId="0">
      <selection activeCell="H16" sqref="H16"/>
    </sheetView>
  </sheetViews>
  <sheetFormatPr defaultRowHeight="14.5" x14ac:dyDescent="0.35"/>
  <cols>
    <col min="1" max="1" width="12.453125" style="2" customWidth="1"/>
    <col min="2" max="2" width="29.08984375" style="2" customWidth="1"/>
    <col min="3" max="3" width="8.7265625" style="2"/>
    <col min="4" max="4" width="30.08984375" style="2" customWidth="1"/>
    <col min="5" max="5" width="8.7265625" style="2"/>
    <col min="6" max="6" width="28.453125" style="2" customWidth="1"/>
    <col min="7" max="16384" width="8.7265625" style="2"/>
  </cols>
  <sheetData>
    <row r="1" spans="1:6" ht="47.5" x14ac:dyDescent="1.1000000000000001">
      <c r="A1" s="11" t="s">
        <v>0</v>
      </c>
    </row>
    <row r="4" spans="1:6" ht="21" x14ac:dyDescent="0.5">
      <c r="A4" s="37" t="s">
        <v>58</v>
      </c>
    </row>
    <row r="7" spans="1:6" ht="51.5" customHeight="1" x14ac:dyDescent="0.5">
      <c r="A7" s="38" t="s">
        <v>59</v>
      </c>
      <c r="B7" s="62">
        <f>SUM('Post-score Verbal Communication'!F13+'Post-scoreWritten Communication'!F17+'Post-score Getting around'!F20+'Post-score Getting around'!F13)</f>
        <v>0</v>
      </c>
    </row>
    <row r="8" spans="1:6" ht="41" customHeight="1" x14ac:dyDescent="0.5">
      <c r="A8" s="38" t="s">
        <v>60</v>
      </c>
      <c r="B8" s="63">
        <v>64</v>
      </c>
    </row>
    <row r="11" spans="1:6" ht="21" x14ac:dyDescent="0.5">
      <c r="B11" s="37"/>
      <c r="C11" s="37"/>
      <c r="D11" s="37"/>
      <c r="E11" s="37"/>
      <c r="F11" s="37"/>
    </row>
    <row r="13" spans="1:6" ht="21" x14ac:dyDescent="0.5">
      <c r="B13" s="67" t="s">
        <v>82</v>
      </c>
      <c r="C13" s="37"/>
      <c r="D13" s="68" t="s">
        <v>62</v>
      </c>
      <c r="E13" s="37"/>
      <c r="F13" s="69" t="s">
        <v>63</v>
      </c>
    </row>
    <row r="14" spans="1:6" ht="22" customHeight="1" x14ac:dyDescent="0.35">
      <c r="B14" s="41"/>
      <c r="D14" s="45"/>
      <c r="F14" s="48"/>
    </row>
    <row r="15" spans="1:6" ht="36" customHeight="1" x14ac:dyDescent="0.4">
      <c r="B15" s="42" t="s">
        <v>76</v>
      </c>
      <c r="D15" s="64" t="s">
        <v>75</v>
      </c>
      <c r="E15" s="39"/>
      <c r="F15" s="65" t="s">
        <v>74</v>
      </c>
    </row>
    <row r="16" spans="1:6" ht="180.5" customHeight="1" x14ac:dyDescent="0.35">
      <c r="B16" s="66" t="s">
        <v>83</v>
      </c>
      <c r="D16" s="70" t="s">
        <v>84</v>
      </c>
      <c r="F16" s="71" t="s">
        <v>85</v>
      </c>
    </row>
  </sheetData>
  <conditionalFormatting sqref="B7">
    <cfRule type="colorScale" priority="1">
      <colorScale>
        <cfvo type="num" val="0"/>
        <cfvo type="num" val="32"/>
        <cfvo type="num" val="64"/>
        <color rgb="FFF8696B"/>
        <color rgb="FFFFEB84"/>
        <color rgb="FF63BE7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B56F-3F4D-4462-961C-C05B09A1B9AB}">
  <sheetPr codeName="Sheet1">
    <tabColor rgb="FFFFC000"/>
  </sheetPr>
  <dimension ref="A1:H23"/>
  <sheetViews>
    <sheetView showGridLines="0" topLeftCell="A3" zoomScale="98" zoomScaleNormal="98" workbookViewId="0">
      <selection activeCell="B17" sqref="B17"/>
    </sheetView>
  </sheetViews>
  <sheetFormatPr defaultRowHeight="72" customHeight="1" x14ac:dyDescent="0.35"/>
  <cols>
    <col min="1" max="1" width="73" style="2" customWidth="1"/>
    <col min="2" max="2" width="16.08984375" style="2" customWidth="1"/>
    <col min="3" max="3" width="9.1796875" style="2" hidden="1" customWidth="1"/>
    <col min="4" max="4" width="21.81640625" style="2" bestFit="1" customWidth="1"/>
    <col min="5" max="5" width="16.26953125" style="2" hidden="1" customWidth="1"/>
    <col min="6" max="6" width="21.36328125" style="2" bestFit="1" customWidth="1"/>
    <col min="7" max="7" width="5.1796875" style="2" hidden="1" customWidth="1"/>
    <col min="8" max="8" width="55.453125" style="2" customWidth="1"/>
    <col min="9" max="16384" width="8.7265625" style="2"/>
  </cols>
  <sheetData>
    <row r="1" spans="1:8" ht="72" customHeight="1" x14ac:dyDescent="1.1000000000000001">
      <c r="A1" s="11" t="s">
        <v>0</v>
      </c>
    </row>
    <row r="2" spans="1:8" ht="72" customHeight="1" x14ac:dyDescent="0.45">
      <c r="D2" s="3"/>
      <c r="E2" s="3"/>
      <c r="F2" s="3"/>
    </row>
    <row r="3" spans="1:8" ht="76.5" customHeight="1" x14ac:dyDescent="0.45">
      <c r="A3" s="21" t="s">
        <v>1</v>
      </c>
      <c r="B3" s="12" t="s">
        <v>38</v>
      </c>
      <c r="C3" s="3" t="s">
        <v>64</v>
      </c>
      <c r="D3" s="12" t="s">
        <v>39</v>
      </c>
      <c r="E3" s="3" t="s">
        <v>65</v>
      </c>
      <c r="F3" s="12" t="s">
        <v>40</v>
      </c>
      <c r="G3" s="12" t="s">
        <v>69</v>
      </c>
      <c r="H3" s="13" t="s">
        <v>68</v>
      </c>
    </row>
    <row r="4" spans="1:8" s="24" customFormat="1" ht="72" customHeight="1" x14ac:dyDescent="0.45">
      <c r="A4" s="31" t="s">
        <v>3</v>
      </c>
      <c r="B4" s="23"/>
      <c r="C4" s="24" t="b">
        <v>0</v>
      </c>
      <c r="D4" s="23"/>
      <c r="E4" s="23" t="b">
        <v>0</v>
      </c>
      <c r="F4" s="23"/>
      <c r="G4" s="24" t="b">
        <v>0</v>
      </c>
      <c r="H4" s="32"/>
    </row>
    <row r="5" spans="1:8" ht="72" customHeight="1" x14ac:dyDescent="0.45">
      <c r="A5" s="19" t="s">
        <v>4</v>
      </c>
      <c r="B5" s="14"/>
      <c r="C5" s="14" t="b">
        <v>0</v>
      </c>
      <c r="D5" s="14"/>
      <c r="E5" s="14" t="b">
        <v>0</v>
      </c>
      <c r="F5" s="14"/>
      <c r="G5" s="2" t="b">
        <v>0</v>
      </c>
      <c r="H5" s="12"/>
    </row>
    <row r="6" spans="1:8" s="24" customFormat="1" ht="72" customHeight="1" x14ac:dyDescent="0.45">
      <c r="A6" s="26" t="s">
        <v>5</v>
      </c>
      <c r="B6" s="23"/>
      <c r="C6" s="23" t="b">
        <v>0</v>
      </c>
      <c r="D6" s="23"/>
      <c r="E6" s="23" t="b">
        <v>0</v>
      </c>
      <c r="F6" s="23"/>
      <c r="G6" s="24" t="b">
        <v>0</v>
      </c>
      <c r="H6" s="32"/>
    </row>
    <row r="7" spans="1:8" ht="72" customHeight="1" x14ac:dyDescent="0.45">
      <c r="A7" s="19" t="s">
        <v>6</v>
      </c>
      <c r="B7" s="14"/>
      <c r="C7" s="14" t="b">
        <v>0</v>
      </c>
      <c r="D7" s="14"/>
      <c r="E7" s="14" t="b">
        <v>0</v>
      </c>
      <c r="F7" s="14"/>
      <c r="G7" s="2" t="b">
        <v>0</v>
      </c>
      <c r="H7" s="12"/>
    </row>
    <row r="8" spans="1:8" s="24" customFormat="1" ht="72" customHeight="1" x14ac:dyDescent="0.45">
      <c r="A8" s="26" t="s">
        <v>7</v>
      </c>
      <c r="B8" s="23"/>
      <c r="C8" s="23" t="b">
        <v>0</v>
      </c>
      <c r="D8" s="23"/>
      <c r="E8" s="23" t="b">
        <v>0</v>
      </c>
      <c r="F8" s="23"/>
      <c r="G8" s="24" t="b">
        <v>0</v>
      </c>
      <c r="H8" s="32"/>
    </row>
    <row r="9" spans="1:8" ht="72" customHeight="1" x14ac:dyDescent="0.45">
      <c r="A9" s="19" t="s">
        <v>8</v>
      </c>
      <c r="B9" s="14"/>
      <c r="C9" s="14" t="b">
        <v>0</v>
      </c>
      <c r="D9" s="14"/>
      <c r="E9" s="14" t="b">
        <v>0</v>
      </c>
      <c r="F9" s="14"/>
      <c r="G9" s="2" t="b">
        <v>0</v>
      </c>
      <c r="H9" s="12"/>
    </row>
    <row r="10" spans="1:8" s="24" customFormat="1" ht="72" customHeight="1" x14ac:dyDescent="0.45">
      <c r="A10" s="26" t="s">
        <v>9</v>
      </c>
      <c r="B10" s="23"/>
      <c r="C10" s="23" t="b">
        <v>0</v>
      </c>
      <c r="D10" s="23"/>
      <c r="E10" s="23" t="b">
        <v>0</v>
      </c>
      <c r="F10" s="23"/>
      <c r="G10" s="24" t="b">
        <v>0</v>
      </c>
      <c r="H10" s="32"/>
    </row>
    <row r="11" spans="1:8" ht="72" customHeight="1" x14ac:dyDescent="0.45">
      <c r="A11" s="20" t="s">
        <v>10</v>
      </c>
      <c r="B11" s="14"/>
      <c r="C11" s="14" t="b">
        <v>0</v>
      </c>
      <c r="D11" s="14"/>
      <c r="E11" s="14" t="b">
        <v>0</v>
      </c>
      <c r="F11" s="14"/>
      <c r="G11" s="2" t="b">
        <v>0</v>
      </c>
      <c r="H11" s="12"/>
    </row>
    <row r="12" spans="1:8" s="24" customFormat="1" ht="72" customHeight="1" x14ac:dyDescent="0.45">
      <c r="A12" s="25" t="s">
        <v>11</v>
      </c>
      <c r="B12" s="23"/>
      <c r="C12" s="23" t="b">
        <v>0</v>
      </c>
      <c r="D12" s="23"/>
      <c r="E12" s="23" t="b">
        <v>0</v>
      </c>
      <c r="F12" s="23"/>
      <c r="G12" s="24" t="b">
        <v>0</v>
      </c>
      <c r="H12" s="32"/>
    </row>
    <row r="13" spans="1:8" ht="72" customHeight="1" x14ac:dyDescent="0.45">
      <c r="A13" s="20" t="s">
        <v>12</v>
      </c>
      <c r="B13" s="14"/>
      <c r="C13" s="14" t="b">
        <v>0</v>
      </c>
      <c r="D13" s="14"/>
      <c r="E13" s="14" t="b">
        <v>0</v>
      </c>
      <c r="F13" s="14"/>
      <c r="G13" s="2" t="b">
        <v>0</v>
      </c>
      <c r="H13" s="12"/>
    </row>
    <row r="14" spans="1:8" s="24" customFormat="1" ht="72" customHeight="1" x14ac:dyDescent="0.45">
      <c r="A14" s="25" t="s">
        <v>37</v>
      </c>
      <c r="B14" s="23"/>
      <c r="C14" s="23" t="b">
        <v>0</v>
      </c>
      <c r="D14" s="23"/>
      <c r="E14" s="23" t="b">
        <v>0</v>
      </c>
      <c r="F14" s="23"/>
      <c r="G14" s="24" t="b">
        <v>0</v>
      </c>
      <c r="H14" s="32"/>
    </row>
    <row r="15" spans="1:8" ht="32" customHeight="1" x14ac:dyDescent="0.45">
      <c r="B15" s="3">
        <f>COUNTIF(C4:C14, TRUE)*0</f>
        <v>0</v>
      </c>
      <c r="C15" s="3"/>
      <c r="D15" s="3">
        <f>COUNTIF(E4:E14,TRUE)*1</f>
        <v>0</v>
      </c>
      <c r="E15" s="3"/>
      <c r="F15" s="3">
        <f>COUNTIF(G4:G14, TRUE)*2</f>
        <v>0</v>
      </c>
    </row>
    <row r="16" spans="1:8" ht="27.5" customHeight="1" x14ac:dyDescent="0.45">
      <c r="A16" s="17"/>
      <c r="B16" s="17"/>
      <c r="C16" s="17"/>
      <c r="D16" s="17"/>
      <c r="E16" s="17"/>
      <c r="F16" s="18" t="s">
        <v>2</v>
      </c>
    </row>
    <row r="17" spans="6:6" ht="72" customHeight="1" x14ac:dyDescent="0.45">
      <c r="F17" s="3">
        <f>SUM(B15:F15)</f>
        <v>0</v>
      </c>
    </row>
    <row r="23" spans="6:6" ht="72" customHeight="1" x14ac:dyDescent="0.45">
      <c r="F23" s="14"/>
    </row>
  </sheetData>
  <phoneticPr fontId="2" type="noConversion"/>
  <conditionalFormatting sqref="F17">
    <cfRule type="colorScale" priority="1">
      <colorScale>
        <cfvo type="num" val="0"/>
        <cfvo type="num" val="11"/>
        <cfvo type="num" val="22"/>
        <color rgb="FFF8696B"/>
        <color rgb="FFFFEB84"/>
        <color rgb="FF63BE7B"/>
      </colorScale>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457200</xdr:colOff>
                    <xdr:row>3</xdr:row>
                    <xdr:rowOff>234950</xdr:rowOff>
                  </from>
                  <to>
                    <xdr:col>3</xdr:col>
                    <xdr:colOff>76200</xdr:colOff>
                    <xdr:row>3</xdr:row>
                    <xdr:rowOff>450850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457200</xdr:colOff>
                    <xdr:row>4</xdr:row>
                    <xdr:rowOff>234950</xdr:rowOff>
                  </from>
                  <to>
                    <xdr:col>3</xdr:col>
                    <xdr:colOff>76200</xdr:colOff>
                    <xdr:row>4</xdr:row>
                    <xdr:rowOff>450850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457200</xdr:colOff>
                    <xdr:row>5</xdr:row>
                    <xdr:rowOff>234950</xdr:rowOff>
                  </from>
                  <to>
                    <xdr:col>3</xdr:col>
                    <xdr:colOff>76200</xdr:colOff>
                    <xdr:row>5</xdr:row>
                    <xdr:rowOff>450850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457200</xdr:colOff>
                    <xdr:row>7</xdr:row>
                    <xdr:rowOff>234950</xdr:rowOff>
                  </from>
                  <to>
                    <xdr:col>3</xdr:col>
                    <xdr:colOff>76200</xdr:colOff>
                    <xdr:row>7</xdr:row>
                    <xdr:rowOff>450850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457200</xdr:colOff>
                    <xdr:row>8</xdr:row>
                    <xdr:rowOff>234950</xdr:rowOff>
                  </from>
                  <to>
                    <xdr:col>3</xdr:col>
                    <xdr:colOff>76200</xdr:colOff>
                    <xdr:row>8</xdr:row>
                    <xdr:rowOff>450850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457200</xdr:colOff>
                    <xdr:row>9</xdr:row>
                    <xdr:rowOff>234950</xdr:rowOff>
                  </from>
                  <to>
                    <xdr:col>3</xdr:col>
                    <xdr:colOff>76200</xdr:colOff>
                    <xdr:row>9</xdr:row>
                    <xdr:rowOff>450850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457200</xdr:colOff>
                    <xdr:row>10</xdr:row>
                    <xdr:rowOff>234950</xdr:rowOff>
                  </from>
                  <to>
                    <xdr:col>3</xdr:col>
                    <xdr:colOff>76200</xdr:colOff>
                    <xdr:row>10</xdr:row>
                    <xdr:rowOff>450850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xdr:col>
                    <xdr:colOff>457200</xdr:colOff>
                    <xdr:row>11</xdr:row>
                    <xdr:rowOff>234950</xdr:rowOff>
                  </from>
                  <to>
                    <xdr:col>3</xdr:col>
                    <xdr:colOff>76200</xdr:colOff>
                    <xdr:row>11</xdr:row>
                    <xdr:rowOff>450850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3</xdr:col>
                    <xdr:colOff>501650</xdr:colOff>
                    <xdr:row>3</xdr:row>
                    <xdr:rowOff>279400</xdr:rowOff>
                  </from>
                  <to>
                    <xdr:col>3</xdr:col>
                    <xdr:colOff>1301750</xdr:colOff>
                    <xdr:row>3</xdr:row>
                    <xdr:rowOff>495300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xdr:col>
                    <xdr:colOff>457200</xdr:colOff>
                    <xdr:row>4</xdr:row>
                    <xdr:rowOff>234950</xdr:rowOff>
                  </from>
                  <to>
                    <xdr:col>3</xdr:col>
                    <xdr:colOff>76200</xdr:colOff>
                    <xdr:row>4</xdr:row>
                    <xdr:rowOff>450850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3</xdr:col>
                    <xdr:colOff>501650</xdr:colOff>
                    <xdr:row>4</xdr:row>
                    <xdr:rowOff>279400</xdr:rowOff>
                  </from>
                  <to>
                    <xdr:col>3</xdr:col>
                    <xdr:colOff>1301750</xdr:colOff>
                    <xdr:row>4</xdr:row>
                    <xdr:rowOff>495300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1</xdr:col>
                    <xdr:colOff>457200</xdr:colOff>
                    <xdr:row>5</xdr:row>
                    <xdr:rowOff>234950</xdr:rowOff>
                  </from>
                  <to>
                    <xdr:col>3</xdr:col>
                    <xdr:colOff>76200</xdr:colOff>
                    <xdr:row>5</xdr:row>
                    <xdr:rowOff>450850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3</xdr:col>
                    <xdr:colOff>501650</xdr:colOff>
                    <xdr:row>5</xdr:row>
                    <xdr:rowOff>279400</xdr:rowOff>
                  </from>
                  <to>
                    <xdr:col>3</xdr:col>
                    <xdr:colOff>1301750</xdr:colOff>
                    <xdr:row>5</xdr:row>
                    <xdr:rowOff>495300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1</xdr:col>
                    <xdr:colOff>457200</xdr:colOff>
                    <xdr:row>6</xdr:row>
                    <xdr:rowOff>101600</xdr:rowOff>
                  </from>
                  <to>
                    <xdr:col>3</xdr:col>
                    <xdr:colOff>76200</xdr:colOff>
                    <xdr:row>6</xdr:row>
                    <xdr:rowOff>317500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457200</xdr:colOff>
                    <xdr:row>7</xdr:row>
                    <xdr:rowOff>234950</xdr:rowOff>
                  </from>
                  <to>
                    <xdr:col>3</xdr:col>
                    <xdr:colOff>76200</xdr:colOff>
                    <xdr:row>7</xdr:row>
                    <xdr:rowOff>450850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3</xdr:col>
                    <xdr:colOff>501650</xdr:colOff>
                    <xdr:row>7</xdr:row>
                    <xdr:rowOff>279400</xdr:rowOff>
                  </from>
                  <to>
                    <xdr:col>3</xdr:col>
                    <xdr:colOff>1301750</xdr:colOff>
                    <xdr:row>7</xdr:row>
                    <xdr:rowOff>495300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1</xdr:col>
                    <xdr:colOff>457200</xdr:colOff>
                    <xdr:row>8</xdr:row>
                    <xdr:rowOff>234950</xdr:rowOff>
                  </from>
                  <to>
                    <xdr:col>3</xdr:col>
                    <xdr:colOff>76200</xdr:colOff>
                    <xdr:row>8</xdr:row>
                    <xdr:rowOff>450850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3</xdr:col>
                    <xdr:colOff>501650</xdr:colOff>
                    <xdr:row>8</xdr:row>
                    <xdr:rowOff>279400</xdr:rowOff>
                  </from>
                  <to>
                    <xdr:col>3</xdr:col>
                    <xdr:colOff>1301750</xdr:colOff>
                    <xdr:row>8</xdr:row>
                    <xdr:rowOff>495300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1</xdr:col>
                    <xdr:colOff>457200</xdr:colOff>
                    <xdr:row>9</xdr:row>
                    <xdr:rowOff>234950</xdr:rowOff>
                  </from>
                  <to>
                    <xdr:col>3</xdr:col>
                    <xdr:colOff>76200</xdr:colOff>
                    <xdr:row>9</xdr:row>
                    <xdr:rowOff>450850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3</xdr:col>
                    <xdr:colOff>501650</xdr:colOff>
                    <xdr:row>9</xdr:row>
                    <xdr:rowOff>279400</xdr:rowOff>
                  </from>
                  <to>
                    <xdr:col>3</xdr:col>
                    <xdr:colOff>1301750</xdr:colOff>
                    <xdr:row>9</xdr:row>
                    <xdr:rowOff>495300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1</xdr:col>
                    <xdr:colOff>457200</xdr:colOff>
                    <xdr:row>10</xdr:row>
                    <xdr:rowOff>234950</xdr:rowOff>
                  </from>
                  <to>
                    <xdr:col>3</xdr:col>
                    <xdr:colOff>76200</xdr:colOff>
                    <xdr:row>10</xdr:row>
                    <xdr:rowOff>450850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3</xdr:col>
                    <xdr:colOff>501650</xdr:colOff>
                    <xdr:row>10</xdr:row>
                    <xdr:rowOff>279400</xdr:rowOff>
                  </from>
                  <to>
                    <xdr:col>3</xdr:col>
                    <xdr:colOff>1301750</xdr:colOff>
                    <xdr:row>10</xdr:row>
                    <xdr:rowOff>495300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1</xdr:col>
                    <xdr:colOff>457200</xdr:colOff>
                    <xdr:row>11</xdr:row>
                    <xdr:rowOff>234950</xdr:rowOff>
                  </from>
                  <to>
                    <xdr:col>3</xdr:col>
                    <xdr:colOff>76200</xdr:colOff>
                    <xdr:row>11</xdr:row>
                    <xdr:rowOff>450850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3</xdr:col>
                    <xdr:colOff>501650</xdr:colOff>
                    <xdr:row>11</xdr:row>
                    <xdr:rowOff>279400</xdr:rowOff>
                  </from>
                  <to>
                    <xdr:col>3</xdr:col>
                    <xdr:colOff>1301750</xdr:colOff>
                    <xdr:row>11</xdr:row>
                    <xdr:rowOff>495300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1</xdr:col>
                    <xdr:colOff>476250</xdr:colOff>
                    <xdr:row>12</xdr:row>
                    <xdr:rowOff>139700</xdr:rowOff>
                  </from>
                  <to>
                    <xdr:col>3</xdr:col>
                    <xdr:colOff>177800</xdr:colOff>
                    <xdr:row>12</xdr:row>
                    <xdr:rowOff>635000</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5</xdr:col>
                    <xdr:colOff>609600</xdr:colOff>
                    <xdr:row>3</xdr:row>
                    <xdr:rowOff>304800</xdr:rowOff>
                  </from>
                  <to>
                    <xdr:col>5</xdr:col>
                    <xdr:colOff>1409700</xdr:colOff>
                    <xdr:row>3</xdr:row>
                    <xdr:rowOff>520700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3</xdr:col>
                    <xdr:colOff>501650</xdr:colOff>
                    <xdr:row>4</xdr:row>
                    <xdr:rowOff>279400</xdr:rowOff>
                  </from>
                  <to>
                    <xdr:col>3</xdr:col>
                    <xdr:colOff>1301750</xdr:colOff>
                    <xdr:row>4</xdr:row>
                    <xdr:rowOff>495300</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5</xdr:col>
                    <xdr:colOff>609600</xdr:colOff>
                    <xdr:row>4</xdr:row>
                    <xdr:rowOff>304800</xdr:rowOff>
                  </from>
                  <to>
                    <xdr:col>5</xdr:col>
                    <xdr:colOff>1409700</xdr:colOff>
                    <xdr:row>4</xdr:row>
                    <xdr:rowOff>520700</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3</xdr:col>
                    <xdr:colOff>501650</xdr:colOff>
                    <xdr:row>5</xdr:row>
                    <xdr:rowOff>279400</xdr:rowOff>
                  </from>
                  <to>
                    <xdr:col>3</xdr:col>
                    <xdr:colOff>1301750</xdr:colOff>
                    <xdr:row>5</xdr:row>
                    <xdr:rowOff>495300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5</xdr:col>
                    <xdr:colOff>609600</xdr:colOff>
                    <xdr:row>5</xdr:row>
                    <xdr:rowOff>304800</xdr:rowOff>
                  </from>
                  <to>
                    <xdr:col>5</xdr:col>
                    <xdr:colOff>1409700</xdr:colOff>
                    <xdr:row>5</xdr:row>
                    <xdr:rowOff>520700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3</xdr:col>
                    <xdr:colOff>488950</xdr:colOff>
                    <xdr:row>6</xdr:row>
                    <xdr:rowOff>114300</xdr:rowOff>
                  </from>
                  <to>
                    <xdr:col>3</xdr:col>
                    <xdr:colOff>1289050</xdr:colOff>
                    <xdr:row>6</xdr:row>
                    <xdr:rowOff>330200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5</xdr:col>
                    <xdr:colOff>609600</xdr:colOff>
                    <xdr:row>6</xdr:row>
                    <xdr:rowOff>101600</xdr:rowOff>
                  </from>
                  <to>
                    <xdr:col>5</xdr:col>
                    <xdr:colOff>1409700</xdr:colOff>
                    <xdr:row>6</xdr:row>
                    <xdr:rowOff>317500</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3</xdr:col>
                    <xdr:colOff>501650</xdr:colOff>
                    <xdr:row>7</xdr:row>
                    <xdr:rowOff>279400</xdr:rowOff>
                  </from>
                  <to>
                    <xdr:col>3</xdr:col>
                    <xdr:colOff>1301750</xdr:colOff>
                    <xdr:row>7</xdr:row>
                    <xdr:rowOff>495300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5</xdr:col>
                    <xdr:colOff>609600</xdr:colOff>
                    <xdr:row>7</xdr:row>
                    <xdr:rowOff>304800</xdr:rowOff>
                  </from>
                  <to>
                    <xdr:col>5</xdr:col>
                    <xdr:colOff>1409700</xdr:colOff>
                    <xdr:row>7</xdr:row>
                    <xdr:rowOff>520700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3</xdr:col>
                    <xdr:colOff>501650</xdr:colOff>
                    <xdr:row>8</xdr:row>
                    <xdr:rowOff>279400</xdr:rowOff>
                  </from>
                  <to>
                    <xdr:col>3</xdr:col>
                    <xdr:colOff>1301750</xdr:colOff>
                    <xdr:row>8</xdr:row>
                    <xdr:rowOff>495300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5</xdr:col>
                    <xdr:colOff>609600</xdr:colOff>
                    <xdr:row>8</xdr:row>
                    <xdr:rowOff>304800</xdr:rowOff>
                  </from>
                  <to>
                    <xdr:col>5</xdr:col>
                    <xdr:colOff>1409700</xdr:colOff>
                    <xdr:row>8</xdr:row>
                    <xdr:rowOff>520700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3</xdr:col>
                    <xdr:colOff>501650</xdr:colOff>
                    <xdr:row>9</xdr:row>
                    <xdr:rowOff>279400</xdr:rowOff>
                  </from>
                  <to>
                    <xdr:col>3</xdr:col>
                    <xdr:colOff>1301750</xdr:colOff>
                    <xdr:row>9</xdr:row>
                    <xdr:rowOff>495300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5</xdr:col>
                    <xdr:colOff>609600</xdr:colOff>
                    <xdr:row>9</xdr:row>
                    <xdr:rowOff>304800</xdr:rowOff>
                  </from>
                  <to>
                    <xdr:col>5</xdr:col>
                    <xdr:colOff>1409700</xdr:colOff>
                    <xdr:row>9</xdr:row>
                    <xdr:rowOff>520700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3</xdr:col>
                    <xdr:colOff>501650</xdr:colOff>
                    <xdr:row>10</xdr:row>
                    <xdr:rowOff>279400</xdr:rowOff>
                  </from>
                  <to>
                    <xdr:col>3</xdr:col>
                    <xdr:colOff>1301750</xdr:colOff>
                    <xdr:row>10</xdr:row>
                    <xdr:rowOff>495300</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5</xdr:col>
                    <xdr:colOff>609600</xdr:colOff>
                    <xdr:row>10</xdr:row>
                    <xdr:rowOff>304800</xdr:rowOff>
                  </from>
                  <to>
                    <xdr:col>5</xdr:col>
                    <xdr:colOff>1409700</xdr:colOff>
                    <xdr:row>10</xdr:row>
                    <xdr:rowOff>520700</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3</xdr:col>
                    <xdr:colOff>501650</xdr:colOff>
                    <xdr:row>11</xdr:row>
                    <xdr:rowOff>279400</xdr:rowOff>
                  </from>
                  <to>
                    <xdr:col>3</xdr:col>
                    <xdr:colOff>1301750</xdr:colOff>
                    <xdr:row>11</xdr:row>
                    <xdr:rowOff>495300</xdr:rowOff>
                  </to>
                </anchor>
              </controlPr>
            </control>
          </mc:Choice>
        </mc:AlternateContent>
        <mc:AlternateContent xmlns:mc="http://schemas.openxmlformats.org/markup-compatibility/2006">
          <mc:Choice Requires="x14">
            <control shapeId="1074" r:id="rId45" name="Check Box 50">
              <controlPr defaultSize="0" autoFill="0" autoLine="0" autoPict="0">
                <anchor moveWithCells="1">
                  <from>
                    <xdr:col>5</xdr:col>
                    <xdr:colOff>609600</xdr:colOff>
                    <xdr:row>11</xdr:row>
                    <xdr:rowOff>304800</xdr:rowOff>
                  </from>
                  <to>
                    <xdr:col>5</xdr:col>
                    <xdr:colOff>1409700</xdr:colOff>
                    <xdr:row>11</xdr:row>
                    <xdr:rowOff>520700</xdr:rowOff>
                  </to>
                </anchor>
              </controlPr>
            </control>
          </mc:Choice>
        </mc:AlternateContent>
        <mc:AlternateContent xmlns:mc="http://schemas.openxmlformats.org/markup-compatibility/2006">
          <mc:Choice Requires="x14">
            <control shapeId="1075" r:id="rId46" name="Check Box 51">
              <controlPr defaultSize="0" autoFill="0" autoLine="0" autoPict="0">
                <anchor moveWithCells="1">
                  <from>
                    <xdr:col>3</xdr:col>
                    <xdr:colOff>501650</xdr:colOff>
                    <xdr:row>12</xdr:row>
                    <xdr:rowOff>196850</xdr:rowOff>
                  </from>
                  <to>
                    <xdr:col>3</xdr:col>
                    <xdr:colOff>1327150</xdr:colOff>
                    <xdr:row>12</xdr:row>
                    <xdr:rowOff>596900</xdr:rowOff>
                  </to>
                </anchor>
              </controlPr>
            </control>
          </mc:Choice>
        </mc:AlternateContent>
        <mc:AlternateContent xmlns:mc="http://schemas.openxmlformats.org/markup-compatibility/2006">
          <mc:Choice Requires="x14">
            <control shapeId="1076" r:id="rId47" name="Check Box 52">
              <controlPr defaultSize="0" autoFill="0" autoLine="0" autoPict="0">
                <anchor moveWithCells="1">
                  <from>
                    <xdr:col>5</xdr:col>
                    <xdr:colOff>622300</xdr:colOff>
                    <xdr:row>12</xdr:row>
                    <xdr:rowOff>25400</xdr:rowOff>
                  </from>
                  <to>
                    <xdr:col>5</xdr:col>
                    <xdr:colOff>1479550</xdr:colOff>
                    <xdr:row>12</xdr:row>
                    <xdr:rowOff>704850</xdr:rowOff>
                  </to>
                </anchor>
              </controlPr>
            </control>
          </mc:Choice>
        </mc:AlternateContent>
        <mc:AlternateContent xmlns:mc="http://schemas.openxmlformats.org/markup-compatibility/2006">
          <mc:Choice Requires="x14">
            <control shapeId="1077" r:id="rId48" name="Check Box 53">
              <controlPr defaultSize="0" autoFill="0" autoLine="0" autoPict="0">
                <anchor moveWithCells="1">
                  <from>
                    <xdr:col>1</xdr:col>
                    <xdr:colOff>450850</xdr:colOff>
                    <xdr:row>13</xdr:row>
                    <xdr:rowOff>133350</xdr:rowOff>
                  </from>
                  <to>
                    <xdr:col>1</xdr:col>
                    <xdr:colOff>654050</xdr:colOff>
                    <xdr:row>13</xdr:row>
                    <xdr:rowOff>355600</xdr:rowOff>
                  </to>
                </anchor>
              </controlPr>
            </control>
          </mc:Choice>
        </mc:AlternateContent>
        <mc:AlternateContent xmlns:mc="http://schemas.openxmlformats.org/markup-compatibility/2006">
          <mc:Choice Requires="x14">
            <control shapeId="1079" r:id="rId49" name="Check Box 55">
              <controlPr defaultSize="0" autoFill="0" autoLine="0" autoPict="0">
                <anchor moveWithCells="1">
                  <from>
                    <xdr:col>3</xdr:col>
                    <xdr:colOff>514350</xdr:colOff>
                    <xdr:row>13</xdr:row>
                    <xdr:rowOff>133350</xdr:rowOff>
                  </from>
                  <to>
                    <xdr:col>3</xdr:col>
                    <xdr:colOff>1327150</xdr:colOff>
                    <xdr:row>13</xdr:row>
                    <xdr:rowOff>342900</xdr:rowOff>
                  </to>
                </anchor>
              </controlPr>
            </control>
          </mc:Choice>
        </mc:AlternateContent>
        <mc:AlternateContent xmlns:mc="http://schemas.openxmlformats.org/markup-compatibility/2006">
          <mc:Choice Requires="x14">
            <control shapeId="1080" r:id="rId50" name="Check Box 56">
              <controlPr defaultSize="0" autoFill="0" autoLine="0" autoPict="0">
                <anchor moveWithCells="1">
                  <from>
                    <xdr:col>5</xdr:col>
                    <xdr:colOff>609600</xdr:colOff>
                    <xdr:row>13</xdr:row>
                    <xdr:rowOff>177800</xdr:rowOff>
                  </from>
                  <to>
                    <xdr:col>5</xdr:col>
                    <xdr:colOff>1416050</xdr:colOff>
                    <xdr:row>13</xdr:row>
                    <xdr:rowOff>387350</xdr:rowOff>
                  </to>
                </anchor>
              </controlPr>
            </control>
          </mc:Choice>
        </mc:AlternateContent>
      </controls>
    </mc:Choice>
  </mc:AlternateContent>
  <tableParts count="1">
    <tablePart r:id="rId5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CDF9-39CE-412A-9196-AB7DF5A73A7B}">
  <sheetPr codeName="Sheet3">
    <tabColor rgb="FFFFC000"/>
  </sheetPr>
  <dimension ref="A1:H16"/>
  <sheetViews>
    <sheetView showGridLines="0" workbookViewId="0">
      <selection activeCell="H11" sqref="H11"/>
    </sheetView>
  </sheetViews>
  <sheetFormatPr defaultRowHeight="14.5" x14ac:dyDescent="0.35"/>
  <cols>
    <col min="1" max="1" width="74.90625" style="2" customWidth="1"/>
    <col min="2" max="2" width="17.36328125" style="2" customWidth="1"/>
    <col min="3" max="3" width="16.6328125" style="2" hidden="1" customWidth="1"/>
    <col min="4" max="4" width="22.26953125" style="2" customWidth="1"/>
    <col min="5" max="5" width="9.1796875" style="2" hidden="1" customWidth="1"/>
    <col min="6" max="6" width="18.1796875" style="2" customWidth="1"/>
    <col min="7" max="7" width="0" style="2" hidden="1" customWidth="1"/>
    <col min="8" max="8" width="35.6328125" style="2" customWidth="1"/>
    <col min="9" max="16384" width="8.7265625" style="2"/>
  </cols>
  <sheetData>
    <row r="1" spans="1:8" ht="47.5" x14ac:dyDescent="1.1000000000000001">
      <c r="A1" s="11" t="s">
        <v>0</v>
      </c>
    </row>
    <row r="2" spans="1:8" ht="18.5" x14ac:dyDescent="0.45">
      <c r="D2" s="3"/>
      <c r="E2" s="3"/>
      <c r="F2" s="3"/>
    </row>
    <row r="3" spans="1:8" ht="83.5" customHeight="1" x14ac:dyDescent="0.45">
      <c r="A3" s="21" t="s">
        <v>14</v>
      </c>
      <c r="B3" s="12" t="s">
        <v>38</v>
      </c>
      <c r="C3" s="3" t="s">
        <v>64</v>
      </c>
      <c r="D3" s="12" t="s">
        <v>39</v>
      </c>
      <c r="E3" s="3" t="s">
        <v>65</v>
      </c>
      <c r="F3" s="12" t="s">
        <v>80</v>
      </c>
      <c r="H3" s="13" t="s">
        <v>68</v>
      </c>
    </row>
    <row r="4" spans="1:8" s="24" customFormat="1" ht="72" customHeight="1" x14ac:dyDescent="0.45">
      <c r="A4" s="28" t="s">
        <v>81</v>
      </c>
      <c r="B4" s="23"/>
      <c r="C4" s="24" t="b">
        <v>0</v>
      </c>
      <c r="D4" s="23"/>
      <c r="E4" s="23" t="b">
        <v>0</v>
      </c>
      <c r="G4" s="24" t="b">
        <v>0</v>
      </c>
      <c r="H4" s="23"/>
    </row>
    <row r="5" spans="1:8" ht="72" customHeight="1" x14ac:dyDescent="0.45">
      <c r="A5" s="20" t="s">
        <v>16</v>
      </c>
      <c r="B5" s="14"/>
      <c r="C5" s="14" t="b">
        <v>0</v>
      </c>
      <c r="D5" s="14"/>
      <c r="E5" s="14" t="b">
        <v>0</v>
      </c>
      <c r="G5" s="2" t="b">
        <v>0</v>
      </c>
      <c r="H5" s="14"/>
    </row>
    <row r="6" spans="1:8" s="24" customFormat="1" ht="72" customHeight="1" x14ac:dyDescent="0.45">
      <c r="A6" s="25" t="s">
        <v>17</v>
      </c>
      <c r="B6" s="23"/>
      <c r="C6" s="23" t="b">
        <v>0</v>
      </c>
      <c r="D6" s="23"/>
      <c r="E6" s="23" t="b">
        <v>0</v>
      </c>
      <c r="G6" s="24" t="b">
        <v>0</v>
      </c>
      <c r="H6" s="23"/>
    </row>
    <row r="7" spans="1:8" ht="72" customHeight="1" x14ac:dyDescent="0.45">
      <c r="A7" s="20" t="s">
        <v>18</v>
      </c>
      <c r="B7" s="14"/>
      <c r="C7" s="14" t="b">
        <v>0</v>
      </c>
      <c r="D7" s="14"/>
      <c r="E7" s="14"/>
      <c r="G7" s="2" t="b">
        <v>0</v>
      </c>
      <c r="H7" s="14"/>
    </row>
    <row r="8" spans="1:8" s="24" customFormat="1" ht="72" customHeight="1" x14ac:dyDescent="0.45">
      <c r="A8" s="26" t="s">
        <v>19</v>
      </c>
      <c r="B8" s="23"/>
      <c r="C8" s="23" t="b">
        <v>0</v>
      </c>
      <c r="D8" s="23"/>
      <c r="E8" s="23"/>
      <c r="G8" s="24" t="b">
        <v>0</v>
      </c>
      <c r="H8" s="23"/>
    </row>
    <row r="9" spans="1:8" ht="72" customHeight="1" x14ac:dyDescent="0.45">
      <c r="A9" s="19" t="s">
        <v>20</v>
      </c>
      <c r="B9" s="14"/>
      <c r="C9" s="14" t="b">
        <v>0</v>
      </c>
      <c r="D9" s="14"/>
      <c r="E9" s="14" t="b">
        <v>0</v>
      </c>
      <c r="G9" s="2" t="b">
        <v>0</v>
      </c>
      <c r="H9" s="14"/>
    </row>
    <row r="10" spans="1:8" s="24" customFormat="1" ht="72" customHeight="1" x14ac:dyDescent="0.45">
      <c r="A10" s="26" t="s">
        <v>21</v>
      </c>
      <c r="B10" s="23"/>
      <c r="C10" s="23" t="b">
        <v>0</v>
      </c>
      <c r="D10" s="23"/>
      <c r="E10" s="23"/>
      <c r="G10" s="24" t="b">
        <v>0</v>
      </c>
      <c r="H10" s="23"/>
    </row>
    <row r="11" spans="1:8" ht="18.5" x14ac:dyDescent="0.45">
      <c r="A11" s="16"/>
      <c r="B11" s="3">
        <f>COUNTIF(C4:C10, TRUE)*0</f>
        <v>0</v>
      </c>
      <c r="C11" s="3"/>
      <c r="D11" s="3">
        <f>COUNTIF(E4:E10, TRUE)*1</f>
        <v>0</v>
      </c>
      <c r="E11" s="3"/>
      <c r="F11" s="3">
        <f>COUNTIF(G4:G10, TRUE)*2</f>
        <v>0</v>
      </c>
    </row>
    <row r="12" spans="1:8" s="17" customFormat="1" ht="18.5" x14ac:dyDescent="0.45">
      <c r="B12" s="27"/>
      <c r="C12" s="27"/>
      <c r="D12" s="27"/>
      <c r="E12" s="27"/>
      <c r="F12" s="27"/>
    </row>
    <row r="13" spans="1:8" s="17" customFormat="1" ht="18.5" x14ac:dyDescent="0.45">
      <c r="B13" s="27"/>
      <c r="C13" s="27"/>
      <c r="D13" s="27"/>
      <c r="E13" s="27"/>
      <c r="F13" s="27"/>
    </row>
    <row r="14" spans="1:8" s="17" customFormat="1" ht="18.5" x14ac:dyDescent="0.45">
      <c r="B14" s="27"/>
      <c r="C14" s="27"/>
      <c r="D14" s="27"/>
      <c r="E14" s="27"/>
      <c r="F14" s="18" t="s">
        <v>30</v>
      </c>
    </row>
    <row r="15" spans="1:8" ht="18.5" x14ac:dyDescent="0.45">
      <c r="B15" s="14"/>
      <c r="C15" s="14"/>
      <c r="D15" s="14"/>
      <c r="E15" s="14"/>
      <c r="F15" s="14">
        <f>SUM(B11:F11)</f>
        <v>0</v>
      </c>
    </row>
    <row r="16" spans="1:8" ht="18.5" x14ac:dyDescent="0.45">
      <c r="F16" s="14"/>
    </row>
  </sheetData>
  <conditionalFormatting sqref="F15">
    <cfRule type="colorScale" priority="1">
      <colorScale>
        <cfvo type="num" val="0"/>
        <cfvo type="num" val="7"/>
        <cfvo type="num" val="14"/>
        <color rgb="FFF8696B"/>
        <color rgb="FFFFEB84"/>
        <color rgb="FF63BE7B"/>
      </colorScale>
    </cfRule>
  </conditionalFormatting>
  <hyperlinks>
    <hyperlink ref="A4" r:id="rId1" xr:uid="{6C25C58A-7ACB-457E-8ED0-2E9E884D849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85" r:id="rId5" name="Check Box 37">
              <controlPr defaultSize="0" autoFill="0" autoLine="0" autoPict="0">
                <anchor moveWithCells="1">
                  <from>
                    <xdr:col>1</xdr:col>
                    <xdr:colOff>457200</xdr:colOff>
                    <xdr:row>3</xdr:row>
                    <xdr:rowOff>234950</xdr:rowOff>
                  </from>
                  <to>
                    <xdr:col>1</xdr:col>
                    <xdr:colOff>1200150</xdr:colOff>
                    <xdr:row>3</xdr:row>
                    <xdr:rowOff>450850</xdr:rowOff>
                  </to>
                </anchor>
              </controlPr>
            </control>
          </mc:Choice>
        </mc:AlternateContent>
        <mc:AlternateContent xmlns:mc="http://schemas.openxmlformats.org/markup-compatibility/2006">
          <mc:Choice Requires="x14">
            <control shapeId="2086" r:id="rId6" name="Check Box 38">
              <controlPr defaultSize="0" autoFill="0" autoLine="0" autoPict="0">
                <anchor moveWithCells="1">
                  <from>
                    <xdr:col>1</xdr:col>
                    <xdr:colOff>457200</xdr:colOff>
                    <xdr:row>4</xdr:row>
                    <xdr:rowOff>234950</xdr:rowOff>
                  </from>
                  <to>
                    <xdr:col>1</xdr:col>
                    <xdr:colOff>1200150</xdr:colOff>
                    <xdr:row>4</xdr:row>
                    <xdr:rowOff>450850</xdr:rowOff>
                  </to>
                </anchor>
              </controlPr>
            </control>
          </mc:Choice>
        </mc:AlternateContent>
        <mc:AlternateContent xmlns:mc="http://schemas.openxmlformats.org/markup-compatibility/2006">
          <mc:Choice Requires="x14">
            <control shapeId="2087" r:id="rId7" name="Check Box 39">
              <controlPr defaultSize="0" autoFill="0" autoLine="0" autoPict="0">
                <anchor moveWithCells="1">
                  <from>
                    <xdr:col>1</xdr:col>
                    <xdr:colOff>457200</xdr:colOff>
                    <xdr:row>5</xdr:row>
                    <xdr:rowOff>234950</xdr:rowOff>
                  </from>
                  <to>
                    <xdr:col>1</xdr:col>
                    <xdr:colOff>1200150</xdr:colOff>
                    <xdr:row>5</xdr:row>
                    <xdr:rowOff>450850</xdr:rowOff>
                  </to>
                </anchor>
              </controlPr>
            </control>
          </mc:Choice>
        </mc:AlternateContent>
        <mc:AlternateContent xmlns:mc="http://schemas.openxmlformats.org/markup-compatibility/2006">
          <mc:Choice Requires="x14">
            <control shapeId="2088" r:id="rId8" name="Check Box 40">
              <controlPr defaultSize="0" autoFill="0" autoLine="0" autoPict="0">
                <anchor moveWithCells="1">
                  <from>
                    <xdr:col>1</xdr:col>
                    <xdr:colOff>457200</xdr:colOff>
                    <xdr:row>7</xdr:row>
                    <xdr:rowOff>234950</xdr:rowOff>
                  </from>
                  <to>
                    <xdr:col>1</xdr:col>
                    <xdr:colOff>1200150</xdr:colOff>
                    <xdr:row>7</xdr:row>
                    <xdr:rowOff>450850</xdr:rowOff>
                  </to>
                </anchor>
              </controlPr>
            </control>
          </mc:Choice>
        </mc:AlternateContent>
        <mc:AlternateContent xmlns:mc="http://schemas.openxmlformats.org/markup-compatibility/2006">
          <mc:Choice Requires="x14">
            <control shapeId="2089" r:id="rId9" name="Check Box 41">
              <controlPr defaultSize="0" autoFill="0" autoLine="0" autoPict="0">
                <anchor moveWithCells="1">
                  <from>
                    <xdr:col>1</xdr:col>
                    <xdr:colOff>457200</xdr:colOff>
                    <xdr:row>8</xdr:row>
                    <xdr:rowOff>234950</xdr:rowOff>
                  </from>
                  <to>
                    <xdr:col>1</xdr:col>
                    <xdr:colOff>1200150</xdr:colOff>
                    <xdr:row>8</xdr:row>
                    <xdr:rowOff>450850</xdr:rowOff>
                  </to>
                </anchor>
              </controlPr>
            </control>
          </mc:Choice>
        </mc:AlternateContent>
        <mc:AlternateContent xmlns:mc="http://schemas.openxmlformats.org/markup-compatibility/2006">
          <mc:Choice Requires="x14">
            <control shapeId="2090" r:id="rId10" name="Check Box 42">
              <controlPr defaultSize="0" autoFill="0" autoLine="0" autoPict="0">
                <anchor moveWithCells="1">
                  <from>
                    <xdr:col>1</xdr:col>
                    <xdr:colOff>457200</xdr:colOff>
                    <xdr:row>9</xdr:row>
                    <xdr:rowOff>234950</xdr:rowOff>
                  </from>
                  <to>
                    <xdr:col>1</xdr:col>
                    <xdr:colOff>1200150</xdr:colOff>
                    <xdr:row>9</xdr:row>
                    <xdr:rowOff>450850</xdr:rowOff>
                  </to>
                </anchor>
              </controlPr>
            </control>
          </mc:Choice>
        </mc:AlternateContent>
        <mc:AlternateContent xmlns:mc="http://schemas.openxmlformats.org/markup-compatibility/2006">
          <mc:Choice Requires="x14">
            <control shapeId="2094" r:id="rId11" name="Check Box 46">
              <controlPr defaultSize="0" autoFill="0" autoLine="0" autoPict="0">
                <anchor moveWithCells="1">
                  <from>
                    <xdr:col>3</xdr:col>
                    <xdr:colOff>501650</xdr:colOff>
                    <xdr:row>3</xdr:row>
                    <xdr:rowOff>279400</xdr:rowOff>
                  </from>
                  <to>
                    <xdr:col>3</xdr:col>
                    <xdr:colOff>1301750</xdr:colOff>
                    <xdr:row>3</xdr:row>
                    <xdr:rowOff>495300</xdr:rowOff>
                  </to>
                </anchor>
              </controlPr>
            </control>
          </mc:Choice>
        </mc:AlternateContent>
        <mc:AlternateContent xmlns:mc="http://schemas.openxmlformats.org/markup-compatibility/2006">
          <mc:Choice Requires="x14">
            <control shapeId="2095" r:id="rId12" name="Check Box 47">
              <controlPr defaultSize="0" autoFill="0" autoLine="0" autoPict="0">
                <anchor moveWithCells="1">
                  <from>
                    <xdr:col>1</xdr:col>
                    <xdr:colOff>457200</xdr:colOff>
                    <xdr:row>4</xdr:row>
                    <xdr:rowOff>234950</xdr:rowOff>
                  </from>
                  <to>
                    <xdr:col>1</xdr:col>
                    <xdr:colOff>1200150</xdr:colOff>
                    <xdr:row>4</xdr:row>
                    <xdr:rowOff>450850</xdr:rowOff>
                  </to>
                </anchor>
              </controlPr>
            </control>
          </mc:Choice>
        </mc:AlternateContent>
        <mc:AlternateContent xmlns:mc="http://schemas.openxmlformats.org/markup-compatibility/2006">
          <mc:Choice Requires="x14">
            <control shapeId="2096" r:id="rId13" name="Check Box 48">
              <controlPr defaultSize="0" autoFill="0" autoLine="0" autoPict="0">
                <anchor moveWithCells="1">
                  <from>
                    <xdr:col>3</xdr:col>
                    <xdr:colOff>501650</xdr:colOff>
                    <xdr:row>4</xdr:row>
                    <xdr:rowOff>279400</xdr:rowOff>
                  </from>
                  <to>
                    <xdr:col>3</xdr:col>
                    <xdr:colOff>1301750</xdr:colOff>
                    <xdr:row>4</xdr:row>
                    <xdr:rowOff>495300</xdr:rowOff>
                  </to>
                </anchor>
              </controlPr>
            </control>
          </mc:Choice>
        </mc:AlternateContent>
        <mc:AlternateContent xmlns:mc="http://schemas.openxmlformats.org/markup-compatibility/2006">
          <mc:Choice Requires="x14">
            <control shapeId="2097" r:id="rId14" name="Check Box 49">
              <controlPr defaultSize="0" autoFill="0" autoLine="0" autoPict="0">
                <anchor moveWithCells="1">
                  <from>
                    <xdr:col>1</xdr:col>
                    <xdr:colOff>457200</xdr:colOff>
                    <xdr:row>5</xdr:row>
                    <xdr:rowOff>234950</xdr:rowOff>
                  </from>
                  <to>
                    <xdr:col>1</xdr:col>
                    <xdr:colOff>1200150</xdr:colOff>
                    <xdr:row>5</xdr:row>
                    <xdr:rowOff>450850</xdr:rowOff>
                  </to>
                </anchor>
              </controlPr>
            </control>
          </mc:Choice>
        </mc:AlternateContent>
        <mc:AlternateContent xmlns:mc="http://schemas.openxmlformats.org/markup-compatibility/2006">
          <mc:Choice Requires="x14">
            <control shapeId="2098" r:id="rId15" name="Check Box 50">
              <controlPr defaultSize="0" autoFill="0" autoLine="0" autoPict="0">
                <anchor moveWithCells="1">
                  <from>
                    <xdr:col>3</xdr:col>
                    <xdr:colOff>501650</xdr:colOff>
                    <xdr:row>5</xdr:row>
                    <xdr:rowOff>279400</xdr:rowOff>
                  </from>
                  <to>
                    <xdr:col>3</xdr:col>
                    <xdr:colOff>1301750</xdr:colOff>
                    <xdr:row>5</xdr:row>
                    <xdr:rowOff>495300</xdr:rowOff>
                  </to>
                </anchor>
              </controlPr>
            </control>
          </mc:Choice>
        </mc:AlternateContent>
        <mc:AlternateContent xmlns:mc="http://schemas.openxmlformats.org/markup-compatibility/2006">
          <mc:Choice Requires="x14">
            <control shapeId="2099" r:id="rId16" name="Check Box 51">
              <controlPr defaultSize="0" autoFill="0" autoLine="0" autoPict="0">
                <anchor moveWithCells="1">
                  <from>
                    <xdr:col>1</xdr:col>
                    <xdr:colOff>457200</xdr:colOff>
                    <xdr:row>6</xdr:row>
                    <xdr:rowOff>101600</xdr:rowOff>
                  </from>
                  <to>
                    <xdr:col>1</xdr:col>
                    <xdr:colOff>1200150</xdr:colOff>
                    <xdr:row>6</xdr:row>
                    <xdr:rowOff>317500</xdr:rowOff>
                  </to>
                </anchor>
              </controlPr>
            </control>
          </mc:Choice>
        </mc:AlternateContent>
        <mc:AlternateContent xmlns:mc="http://schemas.openxmlformats.org/markup-compatibility/2006">
          <mc:Choice Requires="x14">
            <control shapeId="2100" r:id="rId17" name="Check Box 52">
              <controlPr defaultSize="0" autoFill="0" autoLine="0" autoPict="0">
                <anchor moveWithCells="1">
                  <from>
                    <xdr:col>1</xdr:col>
                    <xdr:colOff>457200</xdr:colOff>
                    <xdr:row>7</xdr:row>
                    <xdr:rowOff>234950</xdr:rowOff>
                  </from>
                  <to>
                    <xdr:col>1</xdr:col>
                    <xdr:colOff>1200150</xdr:colOff>
                    <xdr:row>7</xdr:row>
                    <xdr:rowOff>450850</xdr:rowOff>
                  </to>
                </anchor>
              </controlPr>
            </control>
          </mc:Choice>
        </mc:AlternateContent>
        <mc:AlternateContent xmlns:mc="http://schemas.openxmlformats.org/markup-compatibility/2006">
          <mc:Choice Requires="x14">
            <control shapeId="2101" r:id="rId18" name="Check Box 53">
              <controlPr defaultSize="0" autoFill="0" autoLine="0" autoPict="0">
                <anchor moveWithCells="1">
                  <from>
                    <xdr:col>3</xdr:col>
                    <xdr:colOff>501650</xdr:colOff>
                    <xdr:row>7</xdr:row>
                    <xdr:rowOff>279400</xdr:rowOff>
                  </from>
                  <to>
                    <xdr:col>3</xdr:col>
                    <xdr:colOff>1301750</xdr:colOff>
                    <xdr:row>7</xdr:row>
                    <xdr:rowOff>495300</xdr:rowOff>
                  </to>
                </anchor>
              </controlPr>
            </control>
          </mc:Choice>
        </mc:AlternateContent>
        <mc:AlternateContent xmlns:mc="http://schemas.openxmlformats.org/markup-compatibility/2006">
          <mc:Choice Requires="x14">
            <control shapeId="2102" r:id="rId19" name="Check Box 54">
              <controlPr defaultSize="0" autoFill="0" autoLine="0" autoPict="0">
                <anchor moveWithCells="1">
                  <from>
                    <xdr:col>1</xdr:col>
                    <xdr:colOff>457200</xdr:colOff>
                    <xdr:row>8</xdr:row>
                    <xdr:rowOff>234950</xdr:rowOff>
                  </from>
                  <to>
                    <xdr:col>1</xdr:col>
                    <xdr:colOff>1200150</xdr:colOff>
                    <xdr:row>8</xdr:row>
                    <xdr:rowOff>450850</xdr:rowOff>
                  </to>
                </anchor>
              </controlPr>
            </control>
          </mc:Choice>
        </mc:AlternateContent>
        <mc:AlternateContent xmlns:mc="http://schemas.openxmlformats.org/markup-compatibility/2006">
          <mc:Choice Requires="x14">
            <control shapeId="2103" r:id="rId20" name="Check Box 55">
              <controlPr defaultSize="0" autoFill="0" autoLine="0" autoPict="0">
                <anchor moveWithCells="1">
                  <from>
                    <xdr:col>3</xdr:col>
                    <xdr:colOff>501650</xdr:colOff>
                    <xdr:row>8</xdr:row>
                    <xdr:rowOff>279400</xdr:rowOff>
                  </from>
                  <to>
                    <xdr:col>3</xdr:col>
                    <xdr:colOff>1301750</xdr:colOff>
                    <xdr:row>8</xdr:row>
                    <xdr:rowOff>495300</xdr:rowOff>
                  </to>
                </anchor>
              </controlPr>
            </control>
          </mc:Choice>
        </mc:AlternateContent>
        <mc:AlternateContent xmlns:mc="http://schemas.openxmlformats.org/markup-compatibility/2006">
          <mc:Choice Requires="x14">
            <control shapeId="2104" r:id="rId21" name="Check Box 56">
              <controlPr defaultSize="0" autoFill="0" autoLine="0" autoPict="0">
                <anchor moveWithCells="1">
                  <from>
                    <xdr:col>1</xdr:col>
                    <xdr:colOff>457200</xdr:colOff>
                    <xdr:row>9</xdr:row>
                    <xdr:rowOff>234950</xdr:rowOff>
                  </from>
                  <to>
                    <xdr:col>1</xdr:col>
                    <xdr:colOff>1200150</xdr:colOff>
                    <xdr:row>9</xdr:row>
                    <xdr:rowOff>450850</xdr:rowOff>
                  </to>
                </anchor>
              </controlPr>
            </control>
          </mc:Choice>
        </mc:AlternateContent>
        <mc:AlternateContent xmlns:mc="http://schemas.openxmlformats.org/markup-compatibility/2006">
          <mc:Choice Requires="x14">
            <control shapeId="2105" r:id="rId22" name="Check Box 57">
              <controlPr defaultSize="0" autoFill="0" autoLine="0" autoPict="0">
                <anchor moveWithCells="1">
                  <from>
                    <xdr:col>3</xdr:col>
                    <xdr:colOff>501650</xdr:colOff>
                    <xdr:row>9</xdr:row>
                    <xdr:rowOff>279400</xdr:rowOff>
                  </from>
                  <to>
                    <xdr:col>3</xdr:col>
                    <xdr:colOff>1301750</xdr:colOff>
                    <xdr:row>9</xdr:row>
                    <xdr:rowOff>495300</xdr:rowOff>
                  </to>
                </anchor>
              </controlPr>
            </control>
          </mc:Choice>
        </mc:AlternateContent>
        <mc:AlternateContent xmlns:mc="http://schemas.openxmlformats.org/markup-compatibility/2006">
          <mc:Choice Requires="x14">
            <control shapeId="2113" r:id="rId23" name="Check Box 65">
              <controlPr defaultSize="0" autoFill="0" autoLine="0" autoPict="0">
                <anchor moveWithCells="1">
                  <from>
                    <xdr:col>3</xdr:col>
                    <xdr:colOff>501650</xdr:colOff>
                    <xdr:row>4</xdr:row>
                    <xdr:rowOff>279400</xdr:rowOff>
                  </from>
                  <to>
                    <xdr:col>3</xdr:col>
                    <xdr:colOff>1301750</xdr:colOff>
                    <xdr:row>4</xdr:row>
                    <xdr:rowOff>495300</xdr:rowOff>
                  </to>
                </anchor>
              </controlPr>
            </control>
          </mc:Choice>
        </mc:AlternateContent>
        <mc:AlternateContent xmlns:mc="http://schemas.openxmlformats.org/markup-compatibility/2006">
          <mc:Choice Requires="x14">
            <control shapeId="2115" r:id="rId24" name="Check Box 67">
              <controlPr defaultSize="0" autoFill="0" autoLine="0" autoPict="0">
                <anchor moveWithCells="1">
                  <from>
                    <xdr:col>3</xdr:col>
                    <xdr:colOff>501650</xdr:colOff>
                    <xdr:row>5</xdr:row>
                    <xdr:rowOff>279400</xdr:rowOff>
                  </from>
                  <to>
                    <xdr:col>3</xdr:col>
                    <xdr:colOff>1301750</xdr:colOff>
                    <xdr:row>5</xdr:row>
                    <xdr:rowOff>495300</xdr:rowOff>
                  </to>
                </anchor>
              </controlPr>
            </control>
          </mc:Choice>
        </mc:AlternateContent>
        <mc:AlternateContent xmlns:mc="http://schemas.openxmlformats.org/markup-compatibility/2006">
          <mc:Choice Requires="x14">
            <control shapeId="2117" r:id="rId25" name="Check Box 69">
              <controlPr defaultSize="0" autoFill="0" autoLine="0" autoPict="0">
                <anchor moveWithCells="1">
                  <from>
                    <xdr:col>3</xdr:col>
                    <xdr:colOff>488950</xdr:colOff>
                    <xdr:row>6</xdr:row>
                    <xdr:rowOff>114300</xdr:rowOff>
                  </from>
                  <to>
                    <xdr:col>3</xdr:col>
                    <xdr:colOff>1289050</xdr:colOff>
                    <xdr:row>6</xdr:row>
                    <xdr:rowOff>330200</xdr:rowOff>
                  </to>
                </anchor>
              </controlPr>
            </control>
          </mc:Choice>
        </mc:AlternateContent>
        <mc:AlternateContent xmlns:mc="http://schemas.openxmlformats.org/markup-compatibility/2006">
          <mc:Choice Requires="x14">
            <control shapeId="2119" r:id="rId26" name="Check Box 71">
              <controlPr defaultSize="0" autoFill="0" autoLine="0" autoPict="0">
                <anchor moveWithCells="1">
                  <from>
                    <xdr:col>3</xdr:col>
                    <xdr:colOff>501650</xdr:colOff>
                    <xdr:row>7</xdr:row>
                    <xdr:rowOff>279400</xdr:rowOff>
                  </from>
                  <to>
                    <xdr:col>3</xdr:col>
                    <xdr:colOff>1301750</xdr:colOff>
                    <xdr:row>7</xdr:row>
                    <xdr:rowOff>495300</xdr:rowOff>
                  </to>
                </anchor>
              </controlPr>
            </control>
          </mc:Choice>
        </mc:AlternateContent>
        <mc:AlternateContent xmlns:mc="http://schemas.openxmlformats.org/markup-compatibility/2006">
          <mc:Choice Requires="x14">
            <control shapeId="2121" r:id="rId27" name="Check Box 73">
              <controlPr defaultSize="0" autoFill="0" autoLine="0" autoPict="0">
                <anchor moveWithCells="1">
                  <from>
                    <xdr:col>3</xdr:col>
                    <xdr:colOff>501650</xdr:colOff>
                    <xdr:row>8</xdr:row>
                    <xdr:rowOff>279400</xdr:rowOff>
                  </from>
                  <to>
                    <xdr:col>3</xdr:col>
                    <xdr:colOff>1301750</xdr:colOff>
                    <xdr:row>8</xdr:row>
                    <xdr:rowOff>495300</xdr:rowOff>
                  </to>
                </anchor>
              </controlPr>
            </control>
          </mc:Choice>
        </mc:AlternateContent>
        <mc:AlternateContent xmlns:mc="http://schemas.openxmlformats.org/markup-compatibility/2006">
          <mc:Choice Requires="x14">
            <control shapeId="2123" r:id="rId28" name="Check Box 75">
              <controlPr defaultSize="0" autoFill="0" autoLine="0" autoPict="0">
                <anchor moveWithCells="1">
                  <from>
                    <xdr:col>3</xdr:col>
                    <xdr:colOff>501650</xdr:colOff>
                    <xdr:row>9</xdr:row>
                    <xdr:rowOff>279400</xdr:rowOff>
                  </from>
                  <to>
                    <xdr:col>3</xdr:col>
                    <xdr:colOff>1301750</xdr:colOff>
                    <xdr:row>9</xdr:row>
                    <xdr:rowOff>495300</xdr:rowOff>
                  </to>
                </anchor>
              </controlPr>
            </control>
          </mc:Choice>
        </mc:AlternateContent>
        <mc:AlternateContent xmlns:mc="http://schemas.openxmlformats.org/markup-compatibility/2006">
          <mc:Choice Requires="x14">
            <control shapeId="2131" r:id="rId29" name="Check Box 83">
              <controlPr defaultSize="0" autoFill="0" autoLine="0" autoPict="0">
                <anchor moveWithCells="1">
                  <from>
                    <xdr:col>5</xdr:col>
                    <xdr:colOff>673100</xdr:colOff>
                    <xdr:row>3</xdr:row>
                    <xdr:rowOff>342900</xdr:rowOff>
                  </from>
                  <to>
                    <xdr:col>7</xdr:col>
                    <xdr:colOff>203200</xdr:colOff>
                    <xdr:row>3</xdr:row>
                    <xdr:rowOff>558800</xdr:rowOff>
                  </to>
                </anchor>
              </controlPr>
            </control>
          </mc:Choice>
        </mc:AlternateContent>
        <mc:AlternateContent xmlns:mc="http://schemas.openxmlformats.org/markup-compatibility/2006">
          <mc:Choice Requires="x14">
            <control shapeId="2132" r:id="rId30" name="Check Box 84">
              <controlPr defaultSize="0" autoFill="0" autoLine="0" autoPict="0">
                <anchor moveWithCells="1">
                  <from>
                    <xdr:col>5</xdr:col>
                    <xdr:colOff>654050</xdr:colOff>
                    <xdr:row>4</xdr:row>
                    <xdr:rowOff>260350</xdr:rowOff>
                  </from>
                  <to>
                    <xdr:col>7</xdr:col>
                    <xdr:colOff>184150</xdr:colOff>
                    <xdr:row>4</xdr:row>
                    <xdr:rowOff>476250</xdr:rowOff>
                  </to>
                </anchor>
              </controlPr>
            </control>
          </mc:Choice>
        </mc:AlternateContent>
        <mc:AlternateContent xmlns:mc="http://schemas.openxmlformats.org/markup-compatibility/2006">
          <mc:Choice Requires="x14">
            <control shapeId="2133" r:id="rId31" name="Check Box 85">
              <controlPr defaultSize="0" autoFill="0" autoLine="0" autoPict="0">
                <anchor moveWithCells="1">
                  <from>
                    <xdr:col>5</xdr:col>
                    <xdr:colOff>673100</xdr:colOff>
                    <xdr:row>5</xdr:row>
                    <xdr:rowOff>342900</xdr:rowOff>
                  </from>
                  <to>
                    <xdr:col>7</xdr:col>
                    <xdr:colOff>203200</xdr:colOff>
                    <xdr:row>5</xdr:row>
                    <xdr:rowOff>558800</xdr:rowOff>
                  </to>
                </anchor>
              </controlPr>
            </control>
          </mc:Choice>
        </mc:AlternateContent>
        <mc:AlternateContent xmlns:mc="http://schemas.openxmlformats.org/markup-compatibility/2006">
          <mc:Choice Requires="x14">
            <control shapeId="2134" r:id="rId32" name="Check Box 86">
              <controlPr defaultSize="0" autoFill="0" autoLine="0" autoPict="0">
                <anchor moveWithCells="1">
                  <from>
                    <xdr:col>5</xdr:col>
                    <xdr:colOff>673100</xdr:colOff>
                    <xdr:row>6</xdr:row>
                    <xdr:rowOff>203200</xdr:rowOff>
                  </from>
                  <to>
                    <xdr:col>7</xdr:col>
                    <xdr:colOff>203200</xdr:colOff>
                    <xdr:row>6</xdr:row>
                    <xdr:rowOff>419100</xdr:rowOff>
                  </to>
                </anchor>
              </controlPr>
            </control>
          </mc:Choice>
        </mc:AlternateContent>
        <mc:AlternateContent xmlns:mc="http://schemas.openxmlformats.org/markup-compatibility/2006">
          <mc:Choice Requires="x14">
            <control shapeId="2135" r:id="rId33" name="Check Box 87">
              <controlPr defaultSize="0" autoFill="0" autoLine="0" autoPict="0">
                <anchor moveWithCells="1">
                  <from>
                    <xdr:col>5</xdr:col>
                    <xdr:colOff>673100</xdr:colOff>
                    <xdr:row>7</xdr:row>
                    <xdr:rowOff>342900</xdr:rowOff>
                  </from>
                  <to>
                    <xdr:col>7</xdr:col>
                    <xdr:colOff>203200</xdr:colOff>
                    <xdr:row>7</xdr:row>
                    <xdr:rowOff>558800</xdr:rowOff>
                  </to>
                </anchor>
              </controlPr>
            </control>
          </mc:Choice>
        </mc:AlternateContent>
        <mc:AlternateContent xmlns:mc="http://schemas.openxmlformats.org/markup-compatibility/2006">
          <mc:Choice Requires="x14">
            <control shapeId="2136" r:id="rId34" name="Check Box 88">
              <controlPr defaultSize="0" autoFill="0" autoLine="0" autoPict="0">
                <anchor moveWithCells="1">
                  <from>
                    <xdr:col>5</xdr:col>
                    <xdr:colOff>673100</xdr:colOff>
                    <xdr:row>8</xdr:row>
                    <xdr:rowOff>342900</xdr:rowOff>
                  </from>
                  <to>
                    <xdr:col>7</xdr:col>
                    <xdr:colOff>203200</xdr:colOff>
                    <xdr:row>8</xdr:row>
                    <xdr:rowOff>558800</xdr:rowOff>
                  </to>
                </anchor>
              </controlPr>
            </control>
          </mc:Choice>
        </mc:AlternateContent>
        <mc:AlternateContent xmlns:mc="http://schemas.openxmlformats.org/markup-compatibility/2006">
          <mc:Choice Requires="x14">
            <control shapeId="2137" r:id="rId35" name="Check Box 89">
              <controlPr defaultSize="0" autoFill="0" autoLine="0" autoPict="0">
                <anchor moveWithCells="1">
                  <from>
                    <xdr:col>5</xdr:col>
                    <xdr:colOff>673100</xdr:colOff>
                    <xdr:row>9</xdr:row>
                    <xdr:rowOff>342900</xdr:rowOff>
                  </from>
                  <to>
                    <xdr:col>7</xdr:col>
                    <xdr:colOff>203200</xdr:colOff>
                    <xdr:row>9</xdr:row>
                    <xdr:rowOff>558800</xdr:rowOff>
                  </to>
                </anchor>
              </controlPr>
            </control>
          </mc:Choice>
        </mc:AlternateContent>
      </controls>
    </mc:Choice>
  </mc:AlternateContent>
  <tableParts count="1">
    <tablePart r:id="rId3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A7D81-DB19-45E2-83E3-484DDABE4F10}">
  <sheetPr codeName="Sheet7">
    <tabColor rgb="FFFFC000"/>
  </sheetPr>
  <dimension ref="A1:H20"/>
  <sheetViews>
    <sheetView showGridLines="0" workbookViewId="0">
      <selection activeCell="H7" sqref="H7"/>
    </sheetView>
  </sheetViews>
  <sheetFormatPr defaultRowHeight="14.5" x14ac:dyDescent="0.35"/>
  <cols>
    <col min="1" max="1" width="73.6328125" style="2" customWidth="1"/>
    <col min="2" max="2" width="18.81640625" style="2" customWidth="1"/>
    <col min="3" max="3" width="8.7265625" style="2" hidden="1" customWidth="1"/>
    <col min="4" max="4" width="23.36328125" style="2" customWidth="1"/>
    <col min="5" max="5" width="0" style="2" hidden="1" customWidth="1"/>
    <col min="6" max="6" width="22.81640625" style="2" customWidth="1"/>
    <col min="7" max="7" width="5.453125" style="2" hidden="1" customWidth="1"/>
    <col min="8" max="8" width="88.54296875" style="2" customWidth="1"/>
    <col min="9" max="16384" width="8.7265625" style="2"/>
  </cols>
  <sheetData>
    <row r="1" spans="1:8" ht="47.5" x14ac:dyDescent="1.1000000000000001">
      <c r="A1" s="11" t="s">
        <v>0</v>
      </c>
    </row>
    <row r="2" spans="1:8" ht="18.5" x14ac:dyDescent="0.45">
      <c r="D2" s="3"/>
      <c r="E2" s="3"/>
      <c r="F2" s="3"/>
    </row>
    <row r="3" spans="1:8" ht="74.5" customHeight="1" x14ac:dyDescent="0.45">
      <c r="A3" s="3" t="s">
        <v>43</v>
      </c>
      <c r="B3" s="12" t="s">
        <v>41</v>
      </c>
      <c r="C3" s="3" t="s">
        <v>64</v>
      </c>
      <c r="D3" s="12" t="s">
        <v>39</v>
      </c>
      <c r="E3" s="3" t="s">
        <v>65</v>
      </c>
      <c r="F3" s="12" t="s">
        <v>40</v>
      </c>
      <c r="H3" s="13" t="s">
        <v>68</v>
      </c>
    </row>
    <row r="4" spans="1:8" s="24" customFormat="1" ht="72" customHeight="1" x14ac:dyDescent="0.4">
      <c r="A4" s="26" t="s">
        <v>44</v>
      </c>
      <c r="B4" s="33"/>
      <c r="C4" s="24" t="b">
        <v>0</v>
      </c>
      <c r="G4" s="24" t="b">
        <v>0</v>
      </c>
      <c r="H4" s="34"/>
    </row>
    <row r="5" spans="1:8" ht="72" customHeight="1" x14ac:dyDescent="0.4">
      <c r="A5" s="19" t="s">
        <v>45</v>
      </c>
      <c r="B5" s="8"/>
      <c r="C5" s="2" t="b">
        <v>0</v>
      </c>
      <c r="E5" s="2" t="b">
        <v>0</v>
      </c>
      <c r="G5" s="2" t="b">
        <v>0</v>
      </c>
    </row>
    <row r="6" spans="1:8" s="24" customFormat="1" ht="72" customHeight="1" x14ac:dyDescent="0.4">
      <c r="A6" s="26" t="s">
        <v>46</v>
      </c>
      <c r="B6" s="33"/>
      <c r="C6" s="24" t="b">
        <v>0</v>
      </c>
      <c r="G6" s="24" t="b">
        <v>0</v>
      </c>
    </row>
    <row r="7" spans="1:8" ht="72" customHeight="1" x14ac:dyDescent="0.4">
      <c r="A7" s="19" t="s">
        <v>47</v>
      </c>
      <c r="B7" s="8"/>
      <c r="C7" s="2" t="b">
        <v>0</v>
      </c>
      <c r="G7" s="2" t="b">
        <v>0</v>
      </c>
    </row>
    <row r="8" spans="1:8" s="24" customFormat="1" ht="72" customHeight="1" x14ac:dyDescent="0.4">
      <c r="A8" s="26" t="s">
        <v>48</v>
      </c>
      <c r="B8" s="33"/>
      <c r="C8" s="24" t="b">
        <v>0</v>
      </c>
      <c r="G8" s="24" t="b">
        <v>0</v>
      </c>
    </row>
    <row r="9" spans="1:8" ht="72" customHeight="1" x14ac:dyDescent="0.4">
      <c r="A9" s="19" t="s">
        <v>50</v>
      </c>
      <c r="B9" s="8"/>
      <c r="C9" s="2" t="b">
        <v>0</v>
      </c>
      <c r="G9" s="2" t="b">
        <v>0</v>
      </c>
    </row>
    <row r="10" spans="1:8" s="24" customFormat="1" ht="72" customHeight="1" x14ac:dyDescent="0.4">
      <c r="A10" s="26" t="s">
        <v>49</v>
      </c>
      <c r="B10" s="33"/>
      <c r="C10" s="24" t="b">
        <v>0</v>
      </c>
      <c r="G10" s="24" t="b">
        <v>0</v>
      </c>
    </row>
    <row r="11" spans="1:8" ht="72" customHeight="1" x14ac:dyDescent="0.4">
      <c r="A11" s="19" t="s">
        <v>51</v>
      </c>
      <c r="B11" s="8"/>
      <c r="C11" s="2" t="b">
        <v>0</v>
      </c>
      <c r="G11" s="2" t="b">
        <v>0</v>
      </c>
    </row>
    <row r="12" spans="1:8" s="24" customFormat="1" ht="72" customHeight="1" x14ac:dyDescent="0.4">
      <c r="A12" s="26" t="s">
        <v>52</v>
      </c>
      <c r="B12" s="33"/>
      <c r="C12" s="24" t="b">
        <v>0</v>
      </c>
      <c r="G12" s="24" t="b">
        <v>0</v>
      </c>
    </row>
    <row r="13" spans="1:8" ht="72" customHeight="1" x14ac:dyDescent="0.4">
      <c r="A13" s="19" t="s">
        <v>53</v>
      </c>
      <c r="B13" s="8"/>
      <c r="C13" s="2" t="b">
        <v>0</v>
      </c>
      <c r="G13" s="2" t="b">
        <v>0</v>
      </c>
    </row>
    <row r="14" spans="1:8" s="24" customFormat="1" ht="72" customHeight="1" x14ac:dyDescent="0.4">
      <c r="A14" s="26" t="s">
        <v>54</v>
      </c>
      <c r="B14" s="33"/>
      <c r="C14" s="24" t="b">
        <v>0</v>
      </c>
      <c r="G14" s="24" t="b">
        <v>0</v>
      </c>
    </row>
    <row r="15" spans="1:8" ht="72" customHeight="1" x14ac:dyDescent="0.4">
      <c r="A15" s="19" t="s">
        <v>56</v>
      </c>
      <c r="B15" s="8"/>
      <c r="C15" s="2" t="b">
        <v>0</v>
      </c>
      <c r="G15" s="2" t="b">
        <v>0</v>
      </c>
    </row>
    <row r="16" spans="1:8" s="24" customFormat="1" ht="72" customHeight="1" x14ac:dyDescent="0.4">
      <c r="A16" s="26" t="s">
        <v>55</v>
      </c>
      <c r="B16" s="33"/>
      <c r="C16" s="24" t="b">
        <v>0</v>
      </c>
      <c r="G16" s="24" t="b">
        <v>0</v>
      </c>
    </row>
    <row r="17" spans="1:7" ht="72" customHeight="1" x14ac:dyDescent="0.4">
      <c r="A17" s="19" t="s">
        <v>57</v>
      </c>
      <c r="B17" s="8"/>
      <c r="C17" s="2" t="b">
        <v>0</v>
      </c>
      <c r="F17" s="29"/>
      <c r="G17" s="2" t="b">
        <v>0</v>
      </c>
    </row>
    <row r="18" spans="1:7" ht="18.5" x14ac:dyDescent="0.45">
      <c r="A18" s="30"/>
      <c r="B18" s="18">
        <f>COUNTIF(C4:C17, TRUE)*0</f>
        <v>0</v>
      </c>
      <c r="C18" s="18"/>
      <c r="D18" s="18">
        <f>COUNTIF(E4:E17, TRUE)*1</f>
        <v>0</v>
      </c>
      <c r="E18" s="18"/>
      <c r="F18" s="18">
        <f>COUNTIF(G4:G17, TRUE)*2</f>
        <v>0</v>
      </c>
    </row>
    <row r="19" spans="1:7" ht="18.5" x14ac:dyDescent="0.45">
      <c r="A19" s="17"/>
      <c r="B19" s="17"/>
      <c r="C19" s="17"/>
      <c r="D19" s="17"/>
      <c r="E19" s="17"/>
      <c r="F19" s="18" t="s">
        <v>30</v>
      </c>
    </row>
    <row r="20" spans="1:7" ht="18.5" x14ac:dyDescent="0.45">
      <c r="A20" s="17"/>
      <c r="B20" s="17"/>
      <c r="C20" s="17"/>
      <c r="D20" s="17"/>
      <c r="E20" s="17"/>
      <c r="F20" s="27">
        <f>SUM(B18:F18)</f>
        <v>0</v>
      </c>
    </row>
  </sheetData>
  <conditionalFormatting sqref="F20">
    <cfRule type="colorScale" priority="1">
      <colorScale>
        <cfvo type="num" val="0"/>
        <cfvo type="num" val="14"/>
        <cfvo type="num" val="28"/>
        <color rgb="FFF8696B"/>
        <color rgb="FFFFEB84"/>
        <color rgb="FF63BE7B"/>
      </colorScale>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596900</xdr:colOff>
                    <xdr:row>3</xdr:row>
                    <xdr:rowOff>158750</xdr:rowOff>
                  </from>
                  <to>
                    <xdr:col>3</xdr:col>
                    <xdr:colOff>25400</xdr:colOff>
                    <xdr:row>3</xdr:row>
                    <xdr:rowOff>374650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596900</xdr:colOff>
                    <xdr:row>4</xdr:row>
                    <xdr:rowOff>158750</xdr:rowOff>
                  </from>
                  <to>
                    <xdr:col>3</xdr:col>
                    <xdr:colOff>25400</xdr:colOff>
                    <xdr:row>4</xdr:row>
                    <xdr:rowOff>374650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596900</xdr:colOff>
                    <xdr:row>5</xdr:row>
                    <xdr:rowOff>158750</xdr:rowOff>
                  </from>
                  <to>
                    <xdr:col>3</xdr:col>
                    <xdr:colOff>25400</xdr:colOff>
                    <xdr:row>5</xdr:row>
                    <xdr:rowOff>374650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596900</xdr:colOff>
                    <xdr:row>6</xdr:row>
                    <xdr:rowOff>12700</xdr:rowOff>
                  </from>
                  <to>
                    <xdr:col>3</xdr:col>
                    <xdr:colOff>25400</xdr:colOff>
                    <xdr:row>6</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596900</xdr:colOff>
                    <xdr:row>7</xdr:row>
                    <xdr:rowOff>158750</xdr:rowOff>
                  </from>
                  <to>
                    <xdr:col>3</xdr:col>
                    <xdr:colOff>25400</xdr:colOff>
                    <xdr:row>7</xdr:row>
                    <xdr:rowOff>374650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596900</xdr:colOff>
                    <xdr:row>8</xdr:row>
                    <xdr:rowOff>158750</xdr:rowOff>
                  </from>
                  <to>
                    <xdr:col>3</xdr:col>
                    <xdr:colOff>25400</xdr:colOff>
                    <xdr:row>8</xdr:row>
                    <xdr:rowOff>374650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558800</xdr:colOff>
                    <xdr:row>9</xdr:row>
                    <xdr:rowOff>63500</xdr:rowOff>
                  </from>
                  <to>
                    <xdr:col>1</xdr:col>
                    <xdr:colOff>1301750</xdr:colOff>
                    <xdr:row>9</xdr:row>
                    <xdr:rowOff>279400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596900</xdr:colOff>
                    <xdr:row>10</xdr:row>
                    <xdr:rowOff>158750</xdr:rowOff>
                  </from>
                  <to>
                    <xdr:col>3</xdr:col>
                    <xdr:colOff>25400</xdr:colOff>
                    <xdr:row>10</xdr:row>
                    <xdr:rowOff>374650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596900</xdr:colOff>
                    <xdr:row>11</xdr:row>
                    <xdr:rowOff>158750</xdr:rowOff>
                  </from>
                  <to>
                    <xdr:col>3</xdr:col>
                    <xdr:colOff>25400</xdr:colOff>
                    <xdr:row>11</xdr:row>
                    <xdr:rowOff>374650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596900</xdr:colOff>
                    <xdr:row>12</xdr:row>
                    <xdr:rowOff>158750</xdr:rowOff>
                  </from>
                  <to>
                    <xdr:col>3</xdr:col>
                    <xdr:colOff>25400</xdr:colOff>
                    <xdr:row>12</xdr:row>
                    <xdr:rowOff>374650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xdr:col>
                    <xdr:colOff>596900</xdr:colOff>
                    <xdr:row>13</xdr:row>
                    <xdr:rowOff>158750</xdr:rowOff>
                  </from>
                  <to>
                    <xdr:col>3</xdr:col>
                    <xdr:colOff>25400</xdr:colOff>
                    <xdr:row>13</xdr:row>
                    <xdr:rowOff>374650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596900</xdr:colOff>
                    <xdr:row>14</xdr:row>
                    <xdr:rowOff>158750</xdr:rowOff>
                  </from>
                  <to>
                    <xdr:col>3</xdr:col>
                    <xdr:colOff>25400</xdr:colOff>
                    <xdr:row>14</xdr:row>
                    <xdr:rowOff>374650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xdr:col>
                    <xdr:colOff>596900</xdr:colOff>
                    <xdr:row>15</xdr:row>
                    <xdr:rowOff>158750</xdr:rowOff>
                  </from>
                  <to>
                    <xdr:col>3</xdr:col>
                    <xdr:colOff>25400</xdr:colOff>
                    <xdr:row>15</xdr:row>
                    <xdr:rowOff>374650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xdr:col>
                    <xdr:colOff>596900</xdr:colOff>
                    <xdr:row>16</xdr:row>
                    <xdr:rowOff>158750</xdr:rowOff>
                  </from>
                  <to>
                    <xdr:col>3</xdr:col>
                    <xdr:colOff>25400</xdr:colOff>
                    <xdr:row>16</xdr:row>
                    <xdr:rowOff>374650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xdr:col>
                    <xdr:colOff>742950</xdr:colOff>
                    <xdr:row>3</xdr:row>
                    <xdr:rowOff>273050</xdr:rowOff>
                  </from>
                  <to>
                    <xdr:col>3</xdr:col>
                    <xdr:colOff>1543050</xdr:colOff>
                    <xdr:row>3</xdr:row>
                    <xdr:rowOff>488950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xdr:col>
                    <xdr:colOff>742950</xdr:colOff>
                    <xdr:row>4</xdr:row>
                    <xdr:rowOff>273050</xdr:rowOff>
                  </from>
                  <to>
                    <xdr:col>3</xdr:col>
                    <xdr:colOff>1543050</xdr:colOff>
                    <xdr:row>4</xdr:row>
                    <xdr:rowOff>488950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xdr:col>
                    <xdr:colOff>742950</xdr:colOff>
                    <xdr:row>5</xdr:row>
                    <xdr:rowOff>273050</xdr:rowOff>
                  </from>
                  <to>
                    <xdr:col>3</xdr:col>
                    <xdr:colOff>1543050</xdr:colOff>
                    <xdr:row>5</xdr:row>
                    <xdr:rowOff>488950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xdr:col>
                    <xdr:colOff>742950</xdr:colOff>
                    <xdr:row>6</xdr:row>
                    <xdr:rowOff>171450</xdr:rowOff>
                  </from>
                  <to>
                    <xdr:col>3</xdr:col>
                    <xdr:colOff>1543050</xdr:colOff>
                    <xdr:row>6</xdr:row>
                    <xdr:rowOff>387350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xdr:col>
                    <xdr:colOff>742950</xdr:colOff>
                    <xdr:row>7</xdr:row>
                    <xdr:rowOff>273050</xdr:rowOff>
                  </from>
                  <to>
                    <xdr:col>3</xdr:col>
                    <xdr:colOff>1543050</xdr:colOff>
                    <xdr:row>7</xdr:row>
                    <xdr:rowOff>488950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xdr:col>
                    <xdr:colOff>742950</xdr:colOff>
                    <xdr:row>8</xdr:row>
                    <xdr:rowOff>273050</xdr:rowOff>
                  </from>
                  <to>
                    <xdr:col>3</xdr:col>
                    <xdr:colOff>1543050</xdr:colOff>
                    <xdr:row>8</xdr:row>
                    <xdr:rowOff>488950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xdr:col>
                    <xdr:colOff>755650</xdr:colOff>
                    <xdr:row>9</xdr:row>
                    <xdr:rowOff>120650</xdr:rowOff>
                  </from>
                  <to>
                    <xdr:col>3</xdr:col>
                    <xdr:colOff>1555750</xdr:colOff>
                    <xdr:row>9</xdr:row>
                    <xdr:rowOff>336550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xdr:col>
                    <xdr:colOff>742950</xdr:colOff>
                    <xdr:row>10</xdr:row>
                    <xdr:rowOff>273050</xdr:rowOff>
                  </from>
                  <to>
                    <xdr:col>3</xdr:col>
                    <xdr:colOff>1543050</xdr:colOff>
                    <xdr:row>10</xdr:row>
                    <xdr:rowOff>488950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xdr:col>
                    <xdr:colOff>742950</xdr:colOff>
                    <xdr:row>11</xdr:row>
                    <xdr:rowOff>273050</xdr:rowOff>
                  </from>
                  <to>
                    <xdr:col>3</xdr:col>
                    <xdr:colOff>1543050</xdr:colOff>
                    <xdr:row>11</xdr:row>
                    <xdr:rowOff>488950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xdr:col>
                    <xdr:colOff>742950</xdr:colOff>
                    <xdr:row>12</xdr:row>
                    <xdr:rowOff>273050</xdr:rowOff>
                  </from>
                  <to>
                    <xdr:col>3</xdr:col>
                    <xdr:colOff>1543050</xdr:colOff>
                    <xdr:row>12</xdr:row>
                    <xdr:rowOff>488950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xdr:col>
                    <xdr:colOff>742950</xdr:colOff>
                    <xdr:row>13</xdr:row>
                    <xdr:rowOff>273050</xdr:rowOff>
                  </from>
                  <to>
                    <xdr:col>3</xdr:col>
                    <xdr:colOff>1543050</xdr:colOff>
                    <xdr:row>13</xdr:row>
                    <xdr:rowOff>488950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xdr:col>
                    <xdr:colOff>742950</xdr:colOff>
                    <xdr:row>14</xdr:row>
                    <xdr:rowOff>209550</xdr:rowOff>
                  </from>
                  <to>
                    <xdr:col>3</xdr:col>
                    <xdr:colOff>1543050</xdr:colOff>
                    <xdr:row>14</xdr:row>
                    <xdr:rowOff>425450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xdr:col>
                    <xdr:colOff>742950</xdr:colOff>
                    <xdr:row>15</xdr:row>
                    <xdr:rowOff>273050</xdr:rowOff>
                  </from>
                  <to>
                    <xdr:col>3</xdr:col>
                    <xdr:colOff>1543050</xdr:colOff>
                    <xdr:row>15</xdr:row>
                    <xdr:rowOff>488950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xdr:col>
                    <xdr:colOff>742950</xdr:colOff>
                    <xdr:row>16</xdr:row>
                    <xdr:rowOff>273050</xdr:rowOff>
                  </from>
                  <to>
                    <xdr:col>3</xdr:col>
                    <xdr:colOff>1543050</xdr:colOff>
                    <xdr:row>16</xdr:row>
                    <xdr:rowOff>488950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5</xdr:col>
                    <xdr:colOff>692150</xdr:colOff>
                    <xdr:row>3</xdr:row>
                    <xdr:rowOff>330200</xdr:rowOff>
                  </from>
                  <to>
                    <xdr:col>5</xdr:col>
                    <xdr:colOff>1492250</xdr:colOff>
                    <xdr:row>3</xdr:row>
                    <xdr:rowOff>546100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5</xdr:col>
                    <xdr:colOff>685800</xdr:colOff>
                    <xdr:row>4</xdr:row>
                    <xdr:rowOff>247650</xdr:rowOff>
                  </from>
                  <to>
                    <xdr:col>5</xdr:col>
                    <xdr:colOff>1485900</xdr:colOff>
                    <xdr:row>4</xdr:row>
                    <xdr:rowOff>463550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5</xdr:col>
                    <xdr:colOff>704850</xdr:colOff>
                    <xdr:row>5</xdr:row>
                    <xdr:rowOff>228600</xdr:rowOff>
                  </from>
                  <to>
                    <xdr:col>5</xdr:col>
                    <xdr:colOff>1504950</xdr:colOff>
                    <xdr:row>5</xdr:row>
                    <xdr:rowOff>444500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5</xdr:col>
                    <xdr:colOff>679450</xdr:colOff>
                    <xdr:row>6</xdr:row>
                    <xdr:rowOff>146050</xdr:rowOff>
                  </from>
                  <to>
                    <xdr:col>5</xdr:col>
                    <xdr:colOff>1479550</xdr:colOff>
                    <xdr:row>6</xdr:row>
                    <xdr:rowOff>361950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5</xdr:col>
                    <xdr:colOff>692150</xdr:colOff>
                    <xdr:row>7</xdr:row>
                    <xdr:rowOff>330200</xdr:rowOff>
                  </from>
                  <to>
                    <xdr:col>5</xdr:col>
                    <xdr:colOff>1492250</xdr:colOff>
                    <xdr:row>7</xdr:row>
                    <xdr:rowOff>546100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5</xdr:col>
                    <xdr:colOff>692150</xdr:colOff>
                    <xdr:row>8</xdr:row>
                    <xdr:rowOff>330200</xdr:rowOff>
                  </from>
                  <to>
                    <xdr:col>5</xdr:col>
                    <xdr:colOff>1492250</xdr:colOff>
                    <xdr:row>8</xdr:row>
                    <xdr:rowOff>546100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5</xdr:col>
                    <xdr:colOff>736600</xdr:colOff>
                    <xdr:row>9</xdr:row>
                    <xdr:rowOff>82550</xdr:rowOff>
                  </from>
                  <to>
                    <xdr:col>5</xdr:col>
                    <xdr:colOff>1536700</xdr:colOff>
                    <xdr:row>9</xdr:row>
                    <xdr:rowOff>298450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5</xdr:col>
                    <xdr:colOff>692150</xdr:colOff>
                    <xdr:row>10</xdr:row>
                    <xdr:rowOff>241300</xdr:rowOff>
                  </from>
                  <to>
                    <xdr:col>5</xdr:col>
                    <xdr:colOff>1492250</xdr:colOff>
                    <xdr:row>10</xdr:row>
                    <xdr:rowOff>457200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5</xdr:col>
                    <xdr:colOff>717550</xdr:colOff>
                    <xdr:row>11</xdr:row>
                    <xdr:rowOff>171450</xdr:rowOff>
                  </from>
                  <to>
                    <xdr:col>5</xdr:col>
                    <xdr:colOff>1517650</xdr:colOff>
                    <xdr:row>11</xdr:row>
                    <xdr:rowOff>387350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5</xdr:col>
                    <xdr:colOff>723900</xdr:colOff>
                    <xdr:row>12</xdr:row>
                    <xdr:rowOff>215900</xdr:rowOff>
                  </from>
                  <to>
                    <xdr:col>5</xdr:col>
                    <xdr:colOff>1524000</xdr:colOff>
                    <xdr:row>12</xdr:row>
                    <xdr:rowOff>431800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5</xdr:col>
                    <xdr:colOff>704850</xdr:colOff>
                    <xdr:row>13</xdr:row>
                    <xdr:rowOff>215900</xdr:rowOff>
                  </from>
                  <to>
                    <xdr:col>5</xdr:col>
                    <xdr:colOff>1504950</xdr:colOff>
                    <xdr:row>13</xdr:row>
                    <xdr:rowOff>431800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5</xdr:col>
                    <xdr:colOff>679450</xdr:colOff>
                    <xdr:row>14</xdr:row>
                    <xdr:rowOff>196850</xdr:rowOff>
                  </from>
                  <to>
                    <xdr:col>5</xdr:col>
                    <xdr:colOff>1479550</xdr:colOff>
                    <xdr:row>14</xdr:row>
                    <xdr:rowOff>412750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5</xdr:col>
                    <xdr:colOff>692150</xdr:colOff>
                    <xdr:row>15</xdr:row>
                    <xdr:rowOff>330200</xdr:rowOff>
                  </from>
                  <to>
                    <xdr:col>5</xdr:col>
                    <xdr:colOff>1492250</xdr:colOff>
                    <xdr:row>15</xdr:row>
                    <xdr:rowOff>546100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5</xdr:col>
                    <xdr:colOff>692150</xdr:colOff>
                    <xdr:row>16</xdr:row>
                    <xdr:rowOff>330200</xdr:rowOff>
                  </from>
                  <to>
                    <xdr:col>5</xdr:col>
                    <xdr:colOff>1492250</xdr:colOff>
                    <xdr:row>16</xdr:row>
                    <xdr:rowOff>546100</xdr:rowOff>
                  </to>
                </anchor>
              </controlPr>
            </control>
          </mc:Choice>
        </mc:AlternateContent>
      </controls>
    </mc:Choice>
  </mc:AlternateContent>
  <tableParts count="1">
    <tablePart r:id="rId4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822F-614C-45F7-9724-9B51B1128635}">
  <sheetPr codeName="Sheet6">
    <tabColor rgb="FFFFC000"/>
  </sheetPr>
  <dimension ref="A1:H13"/>
  <sheetViews>
    <sheetView showGridLines="0" workbookViewId="0">
      <selection activeCell="H3" sqref="H3"/>
    </sheetView>
  </sheetViews>
  <sheetFormatPr defaultRowHeight="14.5" x14ac:dyDescent="0.35"/>
  <cols>
    <col min="1" max="1" width="73.6328125" style="2" customWidth="1"/>
    <col min="2" max="2" width="16.7265625" style="2" customWidth="1"/>
    <col min="3" max="3" width="15.08984375" style="2" hidden="1" customWidth="1"/>
    <col min="4" max="4" width="24.6328125" style="2" customWidth="1"/>
    <col min="5" max="5" width="1.54296875" style="2" hidden="1" customWidth="1"/>
    <col min="6" max="6" width="19.26953125" style="2" customWidth="1"/>
    <col min="7" max="7" width="2.1796875" style="2" hidden="1" customWidth="1"/>
    <col min="8" max="8" width="25" style="2" customWidth="1"/>
    <col min="9" max="16384" width="8.7265625" style="2"/>
  </cols>
  <sheetData>
    <row r="1" spans="1:8" ht="47.5" x14ac:dyDescent="1.1000000000000001">
      <c r="A1" s="11" t="s">
        <v>0</v>
      </c>
    </row>
    <row r="2" spans="1:8" ht="18.5" x14ac:dyDescent="0.45">
      <c r="D2" s="3"/>
      <c r="E2" s="3"/>
      <c r="F2" s="3"/>
    </row>
    <row r="3" spans="1:8" ht="90.5" customHeight="1" x14ac:dyDescent="0.45">
      <c r="A3" s="3" t="s">
        <v>27</v>
      </c>
      <c r="B3" s="12" t="s">
        <v>41</v>
      </c>
      <c r="C3" s="3" t="s">
        <v>64</v>
      </c>
      <c r="D3" s="12" t="s">
        <v>42</v>
      </c>
      <c r="E3" s="3" t="s">
        <v>65</v>
      </c>
      <c r="F3" s="12" t="s">
        <v>40</v>
      </c>
      <c r="H3" s="13" t="s">
        <v>68</v>
      </c>
    </row>
    <row r="4" spans="1:8" s="36" customFormat="1" ht="72" customHeight="1" x14ac:dyDescent="0.35">
      <c r="A4" s="26" t="s">
        <v>22</v>
      </c>
      <c r="C4" s="36" t="b">
        <v>0</v>
      </c>
      <c r="E4" s="36" t="b">
        <v>0</v>
      </c>
      <c r="G4" s="36" t="b">
        <v>0</v>
      </c>
    </row>
    <row r="5" spans="1:8" s="35" customFormat="1" ht="72" customHeight="1" x14ac:dyDescent="0.35">
      <c r="A5" s="20" t="s">
        <v>23</v>
      </c>
      <c r="C5" s="35" t="b">
        <v>0</v>
      </c>
      <c r="G5" s="35" t="b">
        <v>0</v>
      </c>
    </row>
    <row r="6" spans="1:8" s="36" customFormat="1" ht="72" customHeight="1" x14ac:dyDescent="0.35">
      <c r="A6" s="26" t="s">
        <v>24</v>
      </c>
      <c r="C6" s="36" t="b">
        <v>0</v>
      </c>
      <c r="E6" s="36" t="b">
        <v>0</v>
      </c>
      <c r="G6" s="36" t="b">
        <v>0</v>
      </c>
    </row>
    <row r="7" spans="1:8" s="35" customFormat="1" ht="72" customHeight="1" x14ac:dyDescent="0.35">
      <c r="A7" s="20" t="s">
        <v>25</v>
      </c>
      <c r="C7" s="35" t="b">
        <v>0</v>
      </c>
      <c r="G7" s="35" t="b">
        <v>0</v>
      </c>
    </row>
    <row r="8" spans="1:8" s="36" customFormat="1" ht="72" customHeight="1" x14ac:dyDescent="0.35">
      <c r="A8" s="26" t="s">
        <v>26</v>
      </c>
      <c r="C8" s="36" t="b">
        <v>0</v>
      </c>
      <c r="G8" s="36" t="b">
        <v>0</v>
      </c>
    </row>
    <row r="9" spans="1:8" s="35" customFormat="1" ht="72" customHeight="1" x14ac:dyDescent="0.35">
      <c r="A9" s="20" t="s">
        <v>28</v>
      </c>
      <c r="C9" s="35" t="b">
        <v>0</v>
      </c>
      <c r="G9" s="35" t="b">
        <v>0</v>
      </c>
    </row>
    <row r="10" spans="1:8" s="35" customFormat="1" ht="72" customHeight="1" x14ac:dyDescent="0.35">
      <c r="A10" s="25" t="s">
        <v>29</v>
      </c>
      <c r="B10" s="36"/>
      <c r="C10" s="36" t="b">
        <v>0</v>
      </c>
      <c r="D10" s="36"/>
      <c r="E10" s="36"/>
      <c r="F10" s="36"/>
      <c r="G10" s="35" t="b">
        <v>0</v>
      </c>
    </row>
    <row r="11" spans="1:8" ht="18.5" x14ac:dyDescent="0.45">
      <c r="B11" s="3">
        <f>COUNTIF(C4:C10, TRUE)*0</f>
        <v>0</v>
      </c>
      <c r="C11" s="3"/>
      <c r="D11" s="3">
        <f>COUNTIF(E4:E10, TRUE)*1</f>
        <v>0</v>
      </c>
      <c r="E11" s="3"/>
      <c r="F11" s="3">
        <f>COUNTIF(G4:G10, TRUE)*2</f>
        <v>0</v>
      </c>
    </row>
    <row r="12" spans="1:8" s="17" customFormat="1" ht="18.5" x14ac:dyDescent="0.45">
      <c r="F12" s="18" t="s">
        <v>30</v>
      </c>
    </row>
    <row r="13" spans="1:8" ht="18.5" x14ac:dyDescent="0.45">
      <c r="F13" s="3">
        <f>SUM(B11:F11)</f>
        <v>0</v>
      </c>
    </row>
  </sheetData>
  <conditionalFormatting sqref="F13">
    <cfRule type="colorScale" priority="1">
      <colorScale>
        <cfvo type="num" val="0"/>
        <cfvo type="num" val="7"/>
        <cfvo type="num" val="14"/>
        <color rgb="FFF8696B"/>
        <color rgb="FFFFEB84"/>
        <color rgb="FF63BE7B"/>
      </colorScale>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476250</xdr:colOff>
                    <xdr:row>3</xdr:row>
                    <xdr:rowOff>127000</xdr:rowOff>
                  </from>
                  <to>
                    <xdr:col>3</xdr:col>
                    <xdr:colOff>50800</xdr:colOff>
                    <xdr:row>3</xdr:row>
                    <xdr:rowOff>342900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476250</xdr:colOff>
                    <xdr:row>4</xdr:row>
                    <xdr:rowOff>127000</xdr:rowOff>
                  </from>
                  <to>
                    <xdr:col>3</xdr:col>
                    <xdr:colOff>50800</xdr:colOff>
                    <xdr:row>4</xdr:row>
                    <xdr:rowOff>342900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476250</xdr:colOff>
                    <xdr:row>5</xdr:row>
                    <xdr:rowOff>127000</xdr:rowOff>
                  </from>
                  <to>
                    <xdr:col>3</xdr:col>
                    <xdr:colOff>50800</xdr:colOff>
                    <xdr:row>5</xdr:row>
                    <xdr:rowOff>342900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476250</xdr:colOff>
                    <xdr:row>6</xdr:row>
                    <xdr:rowOff>127000</xdr:rowOff>
                  </from>
                  <to>
                    <xdr:col>3</xdr:col>
                    <xdr:colOff>50800</xdr:colOff>
                    <xdr:row>6</xdr:row>
                    <xdr:rowOff>342900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476250</xdr:colOff>
                    <xdr:row>7</xdr:row>
                    <xdr:rowOff>127000</xdr:rowOff>
                  </from>
                  <to>
                    <xdr:col>3</xdr:col>
                    <xdr:colOff>50800</xdr:colOff>
                    <xdr:row>7</xdr:row>
                    <xdr:rowOff>342900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476250</xdr:colOff>
                    <xdr:row>8</xdr:row>
                    <xdr:rowOff>127000</xdr:rowOff>
                  </from>
                  <to>
                    <xdr:col>3</xdr:col>
                    <xdr:colOff>50800</xdr:colOff>
                    <xdr:row>8</xdr:row>
                    <xdr:rowOff>342900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476250</xdr:colOff>
                    <xdr:row>9</xdr:row>
                    <xdr:rowOff>127000</xdr:rowOff>
                  </from>
                  <to>
                    <xdr:col>3</xdr:col>
                    <xdr:colOff>50800</xdr:colOff>
                    <xdr:row>9</xdr:row>
                    <xdr:rowOff>342900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444500</xdr:colOff>
                    <xdr:row>3</xdr:row>
                    <xdr:rowOff>127000</xdr:rowOff>
                  </from>
                  <to>
                    <xdr:col>3</xdr:col>
                    <xdr:colOff>1187450</xdr:colOff>
                    <xdr:row>3</xdr:row>
                    <xdr:rowOff>342900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444500</xdr:colOff>
                    <xdr:row>4</xdr:row>
                    <xdr:rowOff>127000</xdr:rowOff>
                  </from>
                  <to>
                    <xdr:col>3</xdr:col>
                    <xdr:colOff>1187450</xdr:colOff>
                    <xdr:row>4</xdr:row>
                    <xdr:rowOff>342900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444500</xdr:colOff>
                    <xdr:row>5</xdr:row>
                    <xdr:rowOff>127000</xdr:rowOff>
                  </from>
                  <to>
                    <xdr:col>3</xdr:col>
                    <xdr:colOff>1187450</xdr:colOff>
                    <xdr:row>5</xdr:row>
                    <xdr:rowOff>342900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3</xdr:col>
                    <xdr:colOff>444500</xdr:colOff>
                    <xdr:row>6</xdr:row>
                    <xdr:rowOff>127000</xdr:rowOff>
                  </from>
                  <to>
                    <xdr:col>3</xdr:col>
                    <xdr:colOff>1187450</xdr:colOff>
                    <xdr:row>6</xdr:row>
                    <xdr:rowOff>342900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xdr:col>
                    <xdr:colOff>444500</xdr:colOff>
                    <xdr:row>7</xdr:row>
                    <xdr:rowOff>127000</xdr:rowOff>
                  </from>
                  <to>
                    <xdr:col>3</xdr:col>
                    <xdr:colOff>1187450</xdr:colOff>
                    <xdr:row>7</xdr:row>
                    <xdr:rowOff>342900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444500</xdr:colOff>
                    <xdr:row>8</xdr:row>
                    <xdr:rowOff>127000</xdr:rowOff>
                  </from>
                  <to>
                    <xdr:col>3</xdr:col>
                    <xdr:colOff>1187450</xdr:colOff>
                    <xdr:row>8</xdr:row>
                    <xdr:rowOff>342900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444500</xdr:colOff>
                    <xdr:row>9</xdr:row>
                    <xdr:rowOff>127000</xdr:rowOff>
                  </from>
                  <to>
                    <xdr:col>3</xdr:col>
                    <xdr:colOff>1187450</xdr:colOff>
                    <xdr:row>9</xdr:row>
                    <xdr:rowOff>342900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488950</xdr:colOff>
                    <xdr:row>3</xdr:row>
                    <xdr:rowOff>127000</xdr:rowOff>
                  </from>
                  <to>
                    <xdr:col>5</xdr:col>
                    <xdr:colOff>1289050</xdr:colOff>
                    <xdr:row>3</xdr:row>
                    <xdr:rowOff>342900</xdr:rowOff>
                  </to>
                </anchor>
              </controlPr>
            </control>
          </mc:Choice>
        </mc:AlternateContent>
        <mc:AlternateContent xmlns:mc="http://schemas.openxmlformats.org/markup-compatibility/2006">
          <mc:Choice Requires="x14">
            <control shapeId="4118" r:id="rId19" name="Check Box 22">
              <controlPr defaultSize="0" autoFill="0" autoLine="0" autoPict="0">
                <anchor moveWithCells="1">
                  <from>
                    <xdr:col>5</xdr:col>
                    <xdr:colOff>488950</xdr:colOff>
                    <xdr:row>4</xdr:row>
                    <xdr:rowOff>127000</xdr:rowOff>
                  </from>
                  <to>
                    <xdr:col>5</xdr:col>
                    <xdr:colOff>1289050</xdr:colOff>
                    <xdr:row>4</xdr:row>
                    <xdr:rowOff>342900</xdr:rowOff>
                  </to>
                </anchor>
              </controlPr>
            </control>
          </mc:Choice>
        </mc:AlternateContent>
        <mc:AlternateContent xmlns:mc="http://schemas.openxmlformats.org/markup-compatibility/2006">
          <mc:Choice Requires="x14">
            <control shapeId="4119" r:id="rId20" name="Check Box 23">
              <controlPr defaultSize="0" autoFill="0" autoLine="0" autoPict="0">
                <anchor moveWithCells="1">
                  <from>
                    <xdr:col>5</xdr:col>
                    <xdr:colOff>488950</xdr:colOff>
                    <xdr:row>5</xdr:row>
                    <xdr:rowOff>127000</xdr:rowOff>
                  </from>
                  <to>
                    <xdr:col>5</xdr:col>
                    <xdr:colOff>1289050</xdr:colOff>
                    <xdr:row>5</xdr:row>
                    <xdr:rowOff>342900</xdr:rowOff>
                  </to>
                </anchor>
              </controlPr>
            </control>
          </mc:Choice>
        </mc:AlternateContent>
        <mc:AlternateContent xmlns:mc="http://schemas.openxmlformats.org/markup-compatibility/2006">
          <mc:Choice Requires="x14">
            <control shapeId="4120" r:id="rId21" name="Check Box 24">
              <controlPr defaultSize="0" autoFill="0" autoLine="0" autoPict="0">
                <anchor moveWithCells="1">
                  <from>
                    <xdr:col>5</xdr:col>
                    <xdr:colOff>488950</xdr:colOff>
                    <xdr:row>6</xdr:row>
                    <xdr:rowOff>127000</xdr:rowOff>
                  </from>
                  <to>
                    <xdr:col>5</xdr:col>
                    <xdr:colOff>1289050</xdr:colOff>
                    <xdr:row>6</xdr:row>
                    <xdr:rowOff>342900</xdr:rowOff>
                  </to>
                </anchor>
              </controlPr>
            </control>
          </mc:Choice>
        </mc:AlternateContent>
        <mc:AlternateContent xmlns:mc="http://schemas.openxmlformats.org/markup-compatibility/2006">
          <mc:Choice Requires="x14">
            <control shapeId="4121" r:id="rId22" name="Check Box 25">
              <controlPr defaultSize="0" autoFill="0" autoLine="0" autoPict="0">
                <anchor moveWithCells="1">
                  <from>
                    <xdr:col>5</xdr:col>
                    <xdr:colOff>488950</xdr:colOff>
                    <xdr:row>7</xdr:row>
                    <xdr:rowOff>127000</xdr:rowOff>
                  </from>
                  <to>
                    <xdr:col>5</xdr:col>
                    <xdr:colOff>1289050</xdr:colOff>
                    <xdr:row>7</xdr:row>
                    <xdr:rowOff>342900</xdr:rowOff>
                  </to>
                </anchor>
              </controlPr>
            </control>
          </mc:Choice>
        </mc:AlternateContent>
        <mc:AlternateContent xmlns:mc="http://schemas.openxmlformats.org/markup-compatibility/2006">
          <mc:Choice Requires="x14">
            <control shapeId="4122" r:id="rId23" name="Check Box 26">
              <controlPr defaultSize="0" autoFill="0" autoLine="0" autoPict="0">
                <anchor moveWithCells="1">
                  <from>
                    <xdr:col>5</xdr:col>
                    <xdr:colOff>488950</xdr:colOff>
                    <xdr:row>8</xdr:row>
                    <xdr:rowOff>127000</xdr:rowOff>
                  </from>
                  <to>
                    <xdr:col>5</xdr:col>
                    <xdr:colOff>1289050</xdr:colOff>
                    <xdr:row>8</xdr:row>
                    <xdr:rowOff>342900</xdr:rowOff>
                  </to>
                </anchor>
              </controlPr>
            </control>
          </mc:Choice>
        </mc:AlternateContent>
        <mc:AlternateContent xmlns:mc="http://schemas.openxmlformats.org/markup-compatibility/2006">
          <mc:Choice Requires="x14">
            <control shapeId="4123" r:id="rId24" name="Check Box 27">
              <controlPr defaultSize="0" autoFill="0" autoLine="0" autoPict="0">
                <anchor moveWithCells="1">
                  <from>
                    <xdr:col>5</xdr:col>
                    <xdr:colOff>488950</xdr:colOff>
                    <xdr:row>9</xdr:row>
                    <xdr:rowOff>127000</xdr:rowOff>
                  </from>
                  <to>
                    <xdr:col>5</xdr:col>
                    <xdr:colOff>1289050</xdr:colOff>
                    <xdr:row>9</xdr:row>
                    <xdr:rowOff>342900</xdr:rowOff>
                  </to>
                </anchor>
              </controlPr>
            </control>
          </mc:Choice>
        </mc:AlternateContent>
      </controls>
    </mc:Choice>
  </mc:AlternateContent>
  <tableParts count="1">
    <tablePart r:id="rId2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51FB0-A339-4A36-9FB9-7E833E1419D1}">
  <sheetPr codeName="Sheet5">
    <tabColor rgb="FFFFC000"/>
  </sheetPr>
  <dimension ref="A1:F14"/>
  <sheetViews>
    <sheetView showGridLines="0" workbookViewId="0">
      <selection activeCell="I13" sqref="I13"/>
    </sheetView>
  </sheetViews>
  <sheetFormatPr defaultRowHeight="14.5" x14ac:dyDescent="0.35"/>
  <cols>
    <col min="1" max="1" width="12.453125" style="2" customWidth="1"/>
    <col min="2" max="2" width="31.90625" style="2" customWidth="1"/>
    <col min="3" max="3" width="8.7265625" style="2"/>
    <col min="4" max="4" width="34.54296875" style="2" customWidth="1"/>
    <col min="5" max="5" width="8.7265625" style="2"/>
    <col min="6" max="6" width="33.7265625" style="2" customWidth="1"/>
    <col min="7" max="16384" width="8.7265625" style="2"/>
  </cols>
  <sheetData>
    <row r="1" spans="1:6" ht="47.5" x14ac:dyDescent="1.1000000000000001">
      <c r="A1" s="1" t="s">
        <v>0</v>
      </c>
    </row>
    <row r="4" spans="1:6" ht="21" x14ac:dyDescent="0.5">
      <c r="A4" s="37" t="s">
        <v>58</v>
      </c>
    </row>
    <row r="7" spans="1:6" ht="51.5" customHeight="1" x14ac:dyDescent="0.5">
      <c r="A7" s="38" t="s">
        <v>59</v>
      </c>
      <c r="B7" s="62">
        <f>SUM('Pre-score Digital Literacy'!F20+'Pre-score Getting around'!F13+'Pre-score Written Communication'!F17+'Pre-score Written Communication'!F17)</f>
        <v>0</v>
      </c>
    </row>
    <row r="8" spans="1:6" ht="47" customHeight="1" x14ac:dyDescent="0.5">
      <c r="A8" s="38" t="s">
        <v>60</v>
      </c>
      <c r="B8" s="63">
        <v>64</v>
      </c>
    </row>
    <row r="11" spans="1:6" ht="21" x14ac:dyDescent="0.5">
      <c r="B11" s="40" t="s">
        <v>61</v>
      </c>
      <c r="C11" s="37"/>
      <c r="D11" s="44" t="s">
        <v>62</v>
      </c>
      <c r="E11" s="37"/>
      <c r="F11" s="47" t="s">
        <v>63</v>
      </c>
    </row>
    <row r="12" spans="1:6" x14ac:dyDescent="0.35">
      <c r="B12" s="41"/>
      <c r="D12" s="45"/>
      <c r="F12" s="48"/>
    </row>
    <row r="13" spans="1:6" ht="18.5" x14ac:dyDescent="0.45">
      <c r="B13" s="42" t="s">
        <v>76</v>
      </c>
      <c r="C13" s="39"/>
      <c r="D13" s="46" t="s">
        <v>75</v>
      </c>
      <c r="E13" s="39"/>
      <c r="F13" s="49" t="s">
        <v>74</v>
      </c>
    </row>
    <row r="14" spans="1:6" ht="163" customHeight="1" x14ac:dyDescent="0.45">
      <c r="B14" s="43" t="s">
        <v>67</v>
      </c>
      <c r="D14" s="72" t="s">
        <v>84</v>
      </c>
      <c r="F14" s="50" t="s">
        <v>73</v>
      </c>
    </row>
  </sheetData>
  <conditionalFormatting sqref="B7">
    <cfRule type="colorScale" priority="1">
      <colorScale>
        <cfvo type="num" val="0"/>
        <cfvo type="num" val="32"/>
        <cfvo type="num" val="64"/>
        <color rgb="FFF8696B"/>
        <color rgb="FFFFEB84"/>
        <color rgb="FF63BE7B"/>
      </colorScale>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B9CB-12BD-4F96-90D2-50B168503CDB}">
  <sheetPr codeName="Sheet8">
    <tabColor rgb="FF0070C0"/>
  </sheetPr>
  <dimension ref="B1:F43"/>
  <sheetViews>
    <sheetView showGridLines="0" workbookViewId="0">
      <selection activeCell="C14" sqref="C14"/>
    </sheetView>
  </sheetViews>
  <sheetFormatPr defaultRowHeight="14.5" x14ac:dyDescent="0.35"/>
  <cols>
    <col min="1" max="1" width="8.7265625" style="2"/>
    <col min="2" max="2" width="55.6328125" style="2" customWidth="1"/>
    <col min="3" max="3" width="37.90625" style="2" customWidth="1"/>
    <col min="4" max="4" width="48.36328125" style="2" customWidth="1"/>
    <col min="5" max="5" width="37.90625" style="2" customWidth="1"/>
    <col min="6" max="6" width="11.08984375" style="2" customWidth="1"/>
    <col min="7" max="16384" width="8.7265625" style="2"/>
  </cols>
  <sheetData>
    <row r="1" spans="2:6" ht="47.5" x14ac:dyDescent="1.1000000000000001">
      <c r="B1" s="11" t="s">
        <v>0</v>
      </c>
      <c r="D1" s="51" t="s">
        <v>35</v>
      </c>
    </row>
    <row r="4" spans="2:6" ht="18.5" x14ac:dyDescent="0.45">
      <c r="B4" s="3" t="s">
        <v>36</v>
      </c>
      <c r="C4" s="3" t="s">
        <v>31</v>
      </c>
      <c r="D4" s="3" t="s">
        <v>32</v>
      </c>
      <c r="E4" s="3" t="s">
        <v>33</v>
      </c>
      <c r="F4" s="3" t="s">
        <v>34</v>
      </c>
    </row>
    <row r="5" spans="2:6" ht="16" x14ac:dyDescent="0.35">
      <c r="B5" s="15">
        <f>IF('Pre-score Written Communication'!C4= TRUE, 'Pre-score Written Communication'!A4, )</f>
        <v>0</v>
      </c>
    </row>
    <row r="6" spans="2:6" ht="16" x14ac:dyDescent="0.35">
      <c r="B6" s="15">
        <f>IF('Pre-score Written Communication'!C5= TRUE, 'Pre-score Written Communication'!A5, )</f>
        <v>0</v>
      </c>
    </row>
    <row r="7" spans="2:6" ht="16" x14ac:dyDescent="0.35">
      <c r="B7" s="15">
        <f>IF('Pre-score Written Communication'!C6= TRUE, 'Pre-score Written Communication'!A6, )</f>
        <v>0</v>
      </c>
    </row>
    <row r="8" spans="2:6" ht="16" x14ac:dyDescent="0.35">
      <c r="B8" s="15">
        <f>IF('Pre-score Written Communication'!C7= TRUE, 'Pre-score Written Communication'!A7, )</f>
        <v>0</v>
      </c>
    </row>
    <row r="9" spans="2:6" ht="16" x14ac:dyDescent="0.35">
      <c r="B9" s="15">
        <f>IF('Pre-score Written Communication'!C8= TRUE, 'Pre-score Written Communication'!A8, )</f>
        <v>0</v>
      </c>
    </row>
    <row r="10" spans="2:6" ht="16" x14ac:dyDescent="0.35">
      <c r="B10" s="15">
        <f>IF('Pre-score Written Communication'!C9= TRUE, 'Pre-score Written Communication'!A9, )</f>
        <v>0</v>
      </c>
    </row>
    <row r="11" spans="2:6" ht="16" x14ac:dyDescent="0.35">
      <c r="B11" s="15">
        <f>IF('Pre-score Written Communication'!C10= TRUE, 'Pre-score Written Communication'!A10, )</f>
        <v>0</v>
      </c>
    </row>
    <row r="12" spans="2:6" ht="16" x14ac:dyDescent="0.35">
      <c r="B12" s="15">
        <f>IF('Pre-score Written Communication'!C11= TRUE, 'Pre-score Written Communication'!A11, )</f>
        <v>0</v>
      </c>
    </row>
    <row r="13" spans="2:6" ht="16" x14ac:dyDescent="0.35">
      <c r="B13" s="15">
        <f>IF('Pre-score Written Communication'!C12= TRUE, 'Pre-score Written Communication'!A12, )</f>
        <v>0</v>
      </c>
    </row>
    <row r="14" spans="2:6" ht="30.5" customHeight="1" x14ac:dyDescent="0.35">
      <c r="B14" s="15">
        <f>IF('Pre-score Written Communication'!C13= TRUE, 'Pre-score Written Communication'!A13, )</f>
        <v>0</v>
      </c>
    </row>
    <row r="15" spans="2:6" ht="16" x14ac:dyDescent="0.35">
      <c r="B15" s="15">
        <f>IF('Pre-score Written Communication'!C14= TRUE, 'Pre-score Written Communication'!A14, )</f>
        <v>0</v>
      </c>
    </row>
    <row r="16" spans="2:6" ht="16" x14ac:dyDescent="0.35">
      <c r="B16" s="15">
        <f>IF('Pe-score Verbal Communication'!C4= TRUE, 'Pe-score Verbal Communication'!A4, )</f>
        <v>0</v>
      </c>
    </row>
    <row r="17" spans="2:2" ht="16" x14ac:dyDescent="0.35">
      <c r="B17" s="15">
        <f>IF('Pe-score Verbal Communication'!C5= TRUE, 'Pe-score Verbal Communication'!A5, )</f>
        <v>0</v>
      </c>
    </row>
    <row r="18" spans="2:2" ht="16" x14ac:dyDescent="0.35">
      <c r="B18" s="15">
        <f>IF('Pe-score Verbal Communication'!C6= TRUE, 'Pe-score Verbal Communication'!A6, )</f>
        <v>0</v>
      </c>
    </row>
    <row r="19" spans="2:2" ht="16" x14ac:dyDescent="0.35">
      <c r="B19" s="15">
        <f>IF('Pe-score Verbal Communication'!C7= TRUE, 'Pe-score Verbal Communication'!A7, )</f>
        <v>0</v>
      </c>
    </row>
    <row r="20" spans="2:2" ht="16" x14ac:dyDescent="0.35">
      <c r="B20" s="15">
        <f>IF('Pe-score Verbal Communication'!C8= TRUE, 'Pe-score Verbal Communication'!A8, )</f>
        <v>0</v>
      </c>
    </row>
    <row r="21" spans="2:2" ht="28.5" customHeight="1" x14ac:dyDescent="0.35">
      <c r="B21" s="15">
        <f>IF('Pe-score Verbal Communication'!C9= TRUE, 'Pe-score Verbal Communication'!A9, )</f>
        <v>0</v>
      </c>
    </row>
    <row r="22" spans="2:2" ht="51.5" customHeight="1" x14ac:dyDescent="0.35">
      <c r="B22" s="15">
        <f>IF('Pe-score Verbal Communication'!C10= TRUE, 'Pe-score Verbal Communication'!A10, )</f>
        <v>0</v>
      </c>
    </row>
    <row r="23" spans="2:2" ht="16" x14ac:dyDescent="0.35">
      <c r="B23" s="15">
        <f>IF('Pre-score Digital Literacy'!C4=TRUE, 'Pre-score Digital Literacy'!A4, )</f>
        <v>0</v>
      </c>
    </row>
    <row r="24" spans="2:2" ht="16" x14ac:dyDescent="0.35">
      <c r="B24" s="15">
        <f>IF('Pre-score Digital Literacy'!C5=TRUE, 'Pre-score Digital Literacy'!A5, )</f>
        <v>0</v>
      </c>
    </row>
    <row r="25" spans="2:2" ht="16" x14ac:dyDescent="0.35">
      <c r="B25" s="15">
        <f>IF('Pre-score Digital Literacy'!C6=TRUE, 'Pre-score Digital Literacy'!A6, )</f>
        <v>0</v>
      </c>
    </row>
    <row r="26" spans="2:2" ht="16" x14ac:dyDescent="0.35">
      <c r="B26" s="15">
        <f>IF('Pre-score Digital Literacy'!C7=TRUE, 'Pre-score Digital Literacy'!A7, )</f>
        <v>0</v>
      </c>
    </row>
    <row r="27" spans="2:2" ht="16" x14ac:dyDescent="0.35">
      <c r="B27" s="15">
        <f>IF('Pre-score Digital Literacy'!C8=TRUE, 'Pre-score Digital Literacy'!A8, )</f>
        <v>0</v>
      </c>
    </row>
    <row r="28" spans="2:2" ht="16" x14ac:dyDescent="0.35">
      <c r="B28" s="15">
        <f>IF('Pre-score Digital Literacy'!C9=TRUE, 'Pre-score Digital Literacy'!A9, )</f>
        <v>0</v>
      </c>
    </row>
    <row r="29" spans="2:2" ht="16" x14ac:dyDescent="0.35">
      <c r="B29" s="15">
        <f>IF('Pre-score Digital Literacy'!C10=TRUE, 'Pre-score Digital Literacy'!A10, )</f>
        <v>0</v>
      </c>
    </row>
    <row r="30" spans="2:2" ht="16" x14ac:dyDescent="0.35">
      <c r="B30" s="15">
        <f>IF('Pre-score Digital Literacy'!C11=TRUE, 'Pre-score Digital Literacy'!A11, )</f>
        <v>0</v>
      </c>
    </row>
    <row r="31" spans="2:2" ht="16" x14ac:dyDescent="0.35">
      <c r="B31" s="15">
        <f>IF('Pre-score Digital Literacy'!C12=TRUE, 'Pre-score Digital Literacy'!A12, )</f>
        <v>0</v>
      </c>
    </row>
    <row r="32" spans="2:2" ht="16" x14ac:dyDescent="0.35">
      <c r="B32" s="15">
        <f>IF('Pre-score Digital Literacy'!C13=TRUE, 'Pre-score Digital Literacy'!A13, )</f>
        <v>0</v>
      </c>
    </row>
    <row r="33" spans="2:2" ht="16" x14ac:dyDescent="0.35">
      <c r="B33" s="15">
        <f>IF('Pre-score Digital Literacy'!C14=TRUE, 'Pre-score Digital Literacy'!A14, )</f>
        <v>0</v>
      </c>
    </row>
    <row r="34" spans="2:2" ht="16" x14ac:dyDescent="0.35">
      <c r="B34" s="15">
        <f>IF('Pre-score Digital Literacy'!C15=TRUE, 'Pre-score Digital Literacy'!A15, )</f>
        <v>0</v>
      </c>
    </row>
    <row r="35" spans="2:2" ht="16" x14ac:dyDescent="0.35">
      <c r="B35" s="15">
        <f>IF('Pre-score Digital Literacy'!C16=TRUE, 'Pre-score Digital Literacy'!A16, )</f>
        <v>0</v>
      </c>
    </row>
    <row r="36" spans="2:2" ht="16" x14ac:dyDescent="0.35">
      <c r="B36" s="15">
        <f>IF('Pre-score Digital Literacy'!C17=TRUE, 'Pre-score Digital Literacy'!A17, )</f>
        <v>0</v>
      </c>
    </row>
    <row r="37" spans="2:2" ht="16" x14ac:dyDescent="0.35">
      <c r="B37" s="15">
        <f>IF('Pre-score Getting around'!C4=TRUE, 'Pre-score Getting around'!A4, )</f>
        <v>0</v>
      </c>
    </row>
    <row r="38" spans="2:2" ht="16" x14ac:dyDescent="0.35">
      <c r="B38" s="15">
        <f>IF('Pre-score Getting around'!C5=TRUE, 'Pre-score Getting around'!A5, )</f>
        <v>0</v>
      </c>
    </row>
    <row r="39" spans="2:2" ht="16" x14ac:dyDescent="0.35">
      <c r="B39" s="15">
        <f>IF('Pre-score Getting around'!C6=TRUE, 'Pre-score Getting around'!A6, )</f>
        <v>0</v>
      </c>
    </row>
    <row r="40" spans="2:2" ht="16" x14ac:dyDescent="0.35">
      <c r="B40" s="15">
        <f>IF('Pre-score Getting around'!C7=TRUE, 'Pre-score Getting around'!A7, )</f>
        <v>0</v>
      </c>
    </row>
    <row r="41" spans="2:2" ht="16" x14ac:dyDescent="0.35">
      <c r="B41" s="15">
        <f>IF('Pre-score Getting around'!C8=TRUE, 'Pre-score Getting around'!A8, )</f>
        <v>0</v>
      </c>
    </row>
    <row r="42" spans="2:2" ht="16" x14ac:dyDescent="0.35">
      <c r="B42" s="15">
        <f>IF('Pre-score Getting around'!C9=TRUE, 'Pre-score Getting around'!A9, )</f>
        <v>0</v>
      </c>
    </row>
    <row r="43" spans="2:2" ht="16" x14ac:dyDescent="0.35">
      <c r="B43" s="15">
        <f>IF('Pre-score Getting around'!C10=TRUE, 'Pre-score Getting around'!A10, )</f>
        <v>0</v>
      </c>
    </row>
  </sheetData>
  <autoFilter ref="B4:F43" xr:uid="{9B23B9CB-12BD-4F96-90D2-50B168503CDB}"/>
  <conditionalFormatting sqref="B5:B22">
    <cfRule type="cellIs" dxfId="1" priority="3" operator="equal">
      <formula>0</formula>
    </cfRule>
  </conditionalFormatting>
  <conditionalFormatting sqref="B5:B43">
    <cfRule type="containsText" dxfId="0" priority="1" operator="containsText" text="0">
      <formula>NOT(ISERROR(SEARCH("0",B5)))</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CACB6-0BD2-426A-AB6A-AEC735916D80}">
  <sheetPr codeName="Sheet4">
    <tabColor rgb="FF92D050"/>
  </sheetPr>
  <dimension ref="A1:H23"/>
  <sheetViews>
    <sheetView showGridLines="0" topLeftCell="A6" zoomScale="98" zoomScaleNormal="98" workbookViewId="0">
      <selection activeCell="I5" sqref="I5"/>
    </sheetView>
  </sheetViews>
  <sheetFormatPr defaultRowHeight="14.5" x14ac:dyDescent="0.35"/>
  <cols>
    <col min="1" max="1" width="73.6328125" style="2" customWidth="1"/>
    <col min="2" max="2" width="16.08984375" style="2" customWidth="1"/>
    <col min="3" max="3" width="9.1796875" style="2" hidden="1" customWidth="1"/>
    <col min="4" max="4" width="21.81640625" style="2" bestFit="1" customWidth="1"/>
    <col min="5" max="5" width="16.26953125" style="2" hidden="1" customWidth="1"/>
    <col min="6" max="6" width="21.36328125" style="2" bestFit="1" customWidth="1"/>
    <col min="7" max="7" width="5.1796875" style="2" hidden="1" customWidth="1"/>
    <col min="8" max="8" width="44.6328125" style="2" customWidth="1"/>
    <col min="9" max="16384" width="8.7265625" style="2"/>
  </cols>
  <sheetData>
    <row r="1" spans="1:8" ht="47.5" x14ac:dyDescent="1.1000000000000001">
      <c r="A1" s="11" t="s">
        <v>0</v>
      </c>
    </row>
    <row r="2" spans="1:8" ht="18.5" x14ac:dyDescent="0.45">
      <c r="D2" s="3"/>
      <c r="E2" s="3"/>
      <c r="F2" s="3"/>
    </row>
    <row r="3" spans="1:8" ht="79.5" customHeight="1" x14ac:dyDescent="0.45">
      <c r="A3" s="22" t="s">
        <v>1</v>
      </c>
      <c r="B3" s="12" t="s">
        <v>38</v>
      </c>
      <c r="C3" s="3" t="s">
        <v>64</v>
      </c>
      <c r="D3" s="12" t="s">
        <v>39</v>
      </c>
      <c r="E3" s="3" t="s">
        <v>65</v>
      </c>
      <c r="F3" s="12" t="s">
        <v>40</v>
      </c>
      <c r="H3" s="13" t="s">
        <v>68</v>
      </c>
    </row>
    <row r="4" spans="1:8" s="55" customFormat="1" ht="72" customHeight="1" x14ac:dyDescent="0.45">
      <c r="A4" s="53" t="s">
        <v>3</v>
      </c>
      <c r="B4" s="54"/>
      <c r="C4" s="55" t="b">
        <v>0</v>
      </c>
      <c r="D4" s="54"/>
      <c r="E4" s="54" t="b">
        <v>0</v>
      </c>
      <c r="F4" s="54"/>
      <c r="G4" s="55" t="b">
        <v>0</v>
      </c>
    </row>
    <row r="5" spans="1:8" ht="72" customHeight="1" x14ac:dyDescent="0.45">
      <c r="A5" s="19" t="s">
        <v>4</v>
      </c>
      <c r="B5" s="14"/>
      <c r="C5" s="14" t="b">
        <v>0</v>
      </c>
      <c r="D5" s="14"/>
      <c r="E5" s="14" t="b">
        <v>0</v>
      </c>
      <c r="F5" s="14"/>
      <c r="G5" s="2" t="b">
        <v>0</v>
      </c>
    </row>
    <row r="6" spans="1:8" s="55" customFormat="1" ht="72" customHeight="1" x14ac:dyDescent="0.45">
      <c r="A6" s="56" t="s">
        <v>5</v>
      </c>
      <c r="B6" s="54"/>
      <c r="C6" s="54" t="b">
        <v>0</v>
      </c>
      <c r="D6" s="54"/>
      <c r="E6" s="54" t="b">
        <v>0</v>
      </c>
      <c r="F6" s="54"/>
      <c r="G6" s="55" t="b">
        <v>0</v>
      </c>
    </row>
    <row r="7" spans="1:8" ht="72" customHeight="1" x14ac:dyDescent="0.45">
      <c r="A7" s="19" t="s">
        <v>6</v>
      </c>
      <c r="B7" s="14"/>
      <c r="C7" s="14" t="b">
        <v>0</v>
      </c>
      <c r="D7" s="14"/>
      <c r="E7" s="14" t="b">
        <v>0</v>
      </c>
      <c r="F7" s="14"/>
      <c r="G7" s="2" t="b">
        <v>0</v>
      </c>
    </row>
    <row r="8" spans="1:8" s="55" customFormat="1" ht="72" customHeight="1" x14ac:dyDescent="0.45">
      <c r="A8" s="56" t="s">
        <v>7</v>
      </c>
      <c r="B8" s="54"/>
      <c r="C8" s="54" t="b">
        <v>0</v>
      </c>
      <c r="D8" s="54"/>
      <c r="E8" s="54" t="b">
        <v>0</v>
      </c>
      <c r="F8" s="54"/>
      <c r="G8" s="55" t="b">
        <v>0</v>
      </c>
    </row>
    <row r="9" spans="1:8" ht="72" customHeight="1" x14ac:dyDescent="0.45">
      <c r="A9" s="19" t="s">
        <v>8</v>
      </c>
      <c r="B9" s="14"/>
      <c r="C9" s="14" t="b">
        <v>0</v>
      </c>
      <c r="D9" s="14"/>
      <c r="E9" s="14" t="b">
        <v>0</v>
      </c>
      <c r="F9" s="14"/>
      <c r="G9" s="2" t="b">
        <v>0</v>
      </c>
      <c r="H9" s="52"/>
    </row>
    <row r="10" spans="1:8" s="55" customFormat="1" ht="72" customHeight="1" x14ac:dyDescent="0.45">
      <c r="A10" s="56" t="s">
        <v>9</v>
      </c>
      <c r="B10" s="54"/>
      <c r="C10" s="54" t="b">
        <v>0</v>
      </c>
      <c r="D10" s="54"/>
      <c r="E10" s="54" t="b">
        <v>0</v>
      </c>
      <c r="F10" s="54"/>
      <c r="G10" s="55" t="b">
        <v>0</v>
      </c>
    </row>
    <row r="11" spans="1:8" ht="72" customHeight="1" x14ac:dyDescent="0.45">
      <c r="A11" s="20" t="s">
        <v>10</v>
      </c>
      <c r="B11" s="14"/>
      <c r="C11" s="14" t="b">
        <v>0</v>
      </c>
      <c r="D11" s="14"/>
      <c r="E11" s="14" t="b">
        <v>0</v>
      </c>
      <c r="F11" s="14"/>
      <c r="G11" s="2" t="b">
        <v>0</v>
      </c>
    </row>
    <row r="12" spans="1:8" s="55" customFormat="1" ht="72" customHeight="1" x14ac:dyDescent="0.45">
      <c r="A12" s="57" t="s">
        <v>11</v>
      </c>
      <c r="B12" s="54"/>
      <c r="C12" s="54" t="b">
        <v>0</v>
      </c>
      <c r="D12" s="54"/>
      <c r="E12" s="54" t="b">
        <v>0</v>
      </c>
      <c r="F12" s="54"/>
      <c r="G12" s="55" t="b">
        <v>0</v>
      </c>
    </row>
    <row r="13" spans="1:8" ht="72" customHeight="1" x14ac:dyDescent="0.45">
      <c r="A13" s="20" t="s">
        <v>12</v>
      </c>
      <c r="B13" s="14"/>
      <c r="C13" s="14" t="b">
        <v>0</v>
      </c>
      <c r="D13" s="14"/>
      <c r="E13" s="14" t="b">
        <v>0</v>
      </c>
      <c r="F13" s="14"/>
      <c r="G13" s="2" t="b">
        <v>0</v>
      </c>
    </row>
    <row r="14" spans="1:8" s="55" customFormat="1" ht="72" customHeight="1" x14ac:dyDescent="0.45">
      <c r="A14" s="57" t="s">
        <v>37</v>
      </c>
      <c r="B14" s="54"/>
      <c r="C14" s="54" t="b">
        <v>0</v>
      </c>
      <c r="D14" s="54"/>
      <c r="E14" s="54" t="b">
        <v>0</v>
      </c>
      <c r="F14" s="54"/>
      <c r="G14" s="55" t="b">
        <v>0</v>
      </c>
    </row>
    <row r="15" spans="1:8" s="17" customFormat="1" ht="18.5" x14ac:dyDescent="0.45">
      <c r="B15" s="18">
        <f>COUNTIF(C4:C14, TRUE)*0</f>
        <v>0</v>
      </c>
      <c r="C15" s="18"/>
      <c r="D15" s="18">
        <f>COUNTIF(E4:E14,TRUE)*1</f>
        <v>0</v>
      </c>
      <c r="E15" s="18"/>
      <c r="F15" s="18">
        <f>COUNTIF(G4:G14, TRUE)*2</f>
        <v>0</v>
      </c>
    </row>
    <row r="16" spans="1:8" s="17" customFormat="1" ht="18.5" x14ac:dyDescent="0.45">
      <c r="F16" s="18" t="s">
        <v>2</v>
      </c>
    </row>
    <row r="17" spans="6:6" ht="18.5" x14ac:dyDescent="0.45">
      <c r="F17" s="3">
        <f>SUM(B15:F15)</f>
        <v>0</v>
      </c>
    </row>
    <row r="23" spans="6:6" ht="18.5" x14ac:dyDescent="0.45">
      <c r="F23" s="14"/>
    </row>
  </sheetData>
  <conditionalFormatting sqref="F17">
    <cfRule type="colorScale" priority="1">
      <colorScale>
        <cfvo type="num" val="0"/>
        <cfvo type="num" val="11"/>
        <cfvo type="num" val="22"/>
        <color rgb="FFF8696B"/>
        <color rgb="FFFFEB84"/>
        <color rgb="FF63BE7B"/>
      </colorScale>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457200</xdr:colOff>
                    <xdr:row>3</xdr:row>
                    <xdr:rowOff>234950</xdr:rowOff>
                  </from>
                  <to>
                    <xdr:col>3</xdr:col>
                    <xdr:colOff>76200</xdr:colOff>
                    <xdr:row>3</xdr:row>
                    <xdr:rowOff>450850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457200</xdr:colOff>
                    <xdr:row>4</xdr:row>
                    <xdr:rowOff>234950</xdr:rowOff>
                  </from>
                  <to>
                    <xdr:col>3</xdr:col>
                    <xdr:colOff>76200</xdr:colOff>
                    <xdr:row>4</xdr:row>
                    <xdr:rowOff>450850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457200</xdr:colOff>
                    <xdr:row>5</xdr:row>
                    <xdr:rowOff>234950</xdr:rowOff>
                  </from>
                  <to>
                    <xdr:col>3</xdr:col>
                    <xdr:colOff>76200</xdr:colOff>
                    <xdr:row>5</xdr:row>
                    <xdr:rowOff>450850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457200</xdr:colOff>
                    <xdr:row>7</xdr:row>
                    <xdr:rowOff>234950</xdr:rowOff>
                  </from>
                  <to>
                    <xdr:col>3</xdr:col>
                    <xdr:colOff>76200</xdr:colOff>
                    <xdr:row>7</xdr:row>
                    <xdr:rowOff>450850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457200</xdr:colOff>
                    <xdr:row>8</xdr:row>
                    <xdr:rowOff>234950</xdr:rowOff>
                  </from>
                  <to>
                    <xdr:col>3</xdr:col>
                    <xdr:colOff>76200</xdr:colOff>
                    <xdr:row>8</xdr:row>
                    <xdr:rowOff>450850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457200</xdr:colOff>
                    <xdr:row>9</xdr:row>
                    <xdr:rowOff>234950</xdr:rowOff>
                  </from>
                  <to>
                    <xdr:col>3</xdr:col>
                    <xdr:colOff>76200</xdr:colOff>
                    <xdr:row>9</xdr:row>
                    <xdr:rowOff>450850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457200</xdr:colOff>
                    <xdr:row>10</xdr:row>
                    <xdr:rowOff>234950</xdr:rowOff>
                  </from>
                  <to>
                    <xdr:col>3</xdr:col>
                    <xdr:colOff>76200</xdr:colOff>
                    <xdr:row>10</xdr:row>
                    <xdr:rowOff>450850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xdr:col>
                    <xdr:colOff>457200</xdr:colOff>
                    <xdr:row>11</xdr:row>
                    <xdr:rowOff>234950</xdr:rowOff>
                  </from>
                  <to>
                    <xdr:col>3</xdr:col>
                    <xdr:colOff>76200</xdr:colOff>
                    <xdr:row>11</xdr:row>
                    <xdr:rowOff>450850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501650</xdr:colOff>
                    <xdr:row>3</xdr:row>
                    <xdr:rowOff>279400</xdr:rowOff>
                  </from>
                  <to>
                    <xdr:col>3</xdr:col>
                    <xdr:colOff>1301750</xdr:colOff>
                    <xdr:row>3</xdr:row>
                    <xdr:rowOff>495300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457200</xdr:colOff>
                    <xdr:row>4</xdr:row>
                    <xdr:rowOff>234950</xdr:rowOff>
                  </from>
                  <to>
                    <xdr:col>3</xdr:col>
                    <xdr:colOff>76200</xdr:colOff>
                    <xdr:row>4</xdr:row>
                    <xdr:rowOff>450850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501650</xdr:colOff>
                    <xdr:row>4</xdr:row>
                    <xdr:rowOff>279400</xdr:rowOff>
                  </from>
                  <to>
                    <xdr:col>3</xdr:col>
                    <xdr:colOff>1301750</xdr:colOff>
                    <xdr:row>4</xdr:row>
                    <xdr:rowOff>495300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457200</xdr:colOff>
                    <xdr:row>5</xdr:row>
                    <xdr:rowOff>234950</xdr:rowOff>
                  </from>
                  <to>
                    <xdr:col>3</xdr:col>
                    <xdr:colOff>76200</xdr:colOff>
                    <xdr:row>5</xdr:row>
                    <xdr:rowOff>450850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501650</xdr:colOff>
                    <xdr:row>5</xdr:row>
                    <xdr:rowOff>279400</xdr:rowOff>
                  </from>
                  <to>
                    <xdr:col>3</xdr:col>
                    <xdr:colOff>1301750</xdr:colOff>
                    <xdr:row>5</xdr:row>
                    <xdr:rowOff>495300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xdr:col>
                    <xdr:colOff>457200</xdr:colOff>
                    <xdr:row>6</xdr:row>
                    <xdr:rowOff>101600</xdr:rowOff>
                  </from>
                  <to>
                    <xdr:col>3</xdr:col>
                    <xdr:colOff>76200</xdr:colOff>
                    <xdr:row>6</xdr:row>
                    <xdr:rowOff>317500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xdr:col>
                    <xdr:colOff>457200</xdr:colOff>
                    <xdr:row>7</xdr:row>
                    <xdr:rowOff>234950</xdr:rowOff>
                  </from>
                  <to>
                    <xdr:col>3</xdr:col>
                    <xdr:colOff>76200</xdr:colOff>
                    <xdr:row>7</xdr:row>
                    <xdr:rowOff>450850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501650</xdr:colOff>
                    <xdr:row>7</xdr:row>
                    <xdr:rowOff>279400</xdr:rowOff>
                  </from>
                  <to>
                    <xdr:col>3</xdr:col>
                    <xdr:colOff>1301750</xdr:colOff>
                    <xdr:row>7</xdr:row>
                    <xdr:rowOff>495300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xdr:col>
                    <xdr:colOff>457200</xdr:colOff>
                    <xdr:row>8</xdr:row>
                    <xdr:rowOff>234950</xdr:rowOff>
                  </from>
                  <to>
                    <xdr:col>3</xdr:col>
                    <xdr:colOff>76200</xdr:colOff>
                    <xdr:row>8</xdr:row>
                    <xdr:rowOff>450850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501650</xdr:colOff>
                    <xdr:row>8</xdr:row>
                    <xdr:rowOff>279400</xdr:rowOff>
                  </from>
                  <to>
                    <xdr:col>3</xdr:col>
                    <xdr:colOff>1301750</xdr:colOff>
                    <xdr:row>8</xdr:row>
                    <xdr:rowOff>495300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xdr:col>
                    <xdr:colOff>457200</xdr:colOff>
                    <xdr:row>9</xdr:row>
                    <xdr:rowOff>234950</xdr:rowOff>
                  </from>
                  <to>
                    <xdr:col>3</xdr:col>
                    <xdr:colOff>76200</xdr:colOff>
                    <xdr:row>9</xdr:row>
                    <xdr:rowOff>450850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501650</xdr:colOff>
                    <xdr:row>9</xdr:row>
                    <xdr:rowOff>279400</xdr:rowOff>
                  </from>
                  <to>
                    <xdr:col>3</xdr:col>
                    <xdr:colOff>1301750</xdr:colOff>
                    <xdr:row>9</xdr:row>
                    <xdr:rowOff>495300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xdr:col>
                    <xdr:colOff>457200</xdr:colOff>
                    <xdr:row>10</xdr:row>
                    <xdr:rowOff>234950</xdr:rowOff>
                  </from>
                  <to>
                    <xdr:col>3</xdr:col>
                    <xdr:colOff>76200</xdr:colOff>
                    <xdr:row>10</xdr:row>
                    <xdr:rowOff>450850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501650</xdr:colOff>
                    <xdr:row>10</xdr:row>
                    <xdr:rowOff>279400</xdr:rowOff>
                  </from>
                  <to>
                    <xdr:col>3</xdr:col>
                    <xdr:colOff>1301750</xdr:colOff>
                    <xdr:row>10</xdr:row>
                    <xdr:rowOff>495300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xdr:col>
                    <xdr:colOff>457200</xdr:colOff>
                    <xdr:row>11</xdr:row>
                    <xdr:rowOff>234950</xdr:rowOff>
                  </from>
                  <to>
                    <xdr:col>3</xdr:col>
                    <xdr:colOff>76200</xdr:colOff>
                    <xdr:row>11</xdr:row>
                    <xdr:rowOff>450850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501650</xdr:colOff>
                    <xdr:row>11</xdr:row>
                    <xdr:rowOff>279400</xdr:rowOff>
                  </from>
                  <to>
                    <xdr:col>3</xdr:col>
                    <xdr:colOff>1301750</xdr:colOff>
                    <xdr:row>11</xdr:row>
                    <xdr:rowOff>495300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xdr:col>
                    <xdr:colOff>476250</xdr:colOff>
                    <xdr:row>12</xdr:row>
                    <xdr:rowOff>139700</xdr:rowOff>
                  </from>
                  <to>
                    <xdr:col>3</xdr:col>
                    <xdr:colOff>177800</xdr:colOff>
                    <xdr:row>12</xdr:row>
                    <xdr:rowOff>635000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5</xdr:col>
                    <xdr:colOff>609600</xdr:colOff>
                    <xdr:row>3</xdr:row>
                    <xdr:rowOff>304800</xdr:rowOff>
                  </from>
                  <to>
                    <xdr:col>5</xdr:col>
                    <xdr:colOff>1409700</xdr:colOff>
                    <xdr:row>3</xdr:row>
                    <xdr:rowOff>520700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501650</xdr:colOff>
                    <xdr:row>4</xdr:row>
                    <xdr:rowOff>279400</xdr:rowOff>
                  </from>
                  <to>
                    <xdr:col>3</xdr:col>
                    <xdr:colOff>1301750</xdr:colOff>
                    <xdr:row>4</xdr:row>
                    <xdr:rowOff>495300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5</xdr:col>
                    <xdr:colOff>609600</xdr:colOff>
                    <xdr:row>4</xdr:row>
                    <xdr:rowOff>304800</xdr:rowOff>
                  </from>
                  <to>
                    <xdr:col>5</xdr:col>
                    <xdr:colOff>1409700</xdr:colOff>
                    <xdr:row>4</xdr:row>
                    <xdr:rowOff>520700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501650</xdr:colOff>
                    <xdr:row>5</xdr:row>
                    <xdr:rowOff>279400</xdr:rowOff>
                  </from>
                  <to>
                    <xdr:col>3</xdr:col>
                    <xdr:colOff>1301750</xdr:colOff>
                    <xdr:row>5</xdr:row>
                    <xdr:rowOff>495300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5</xdr:col>
                    <xdr:colOff>609600</xdr:colOff>
                    <xdr:row>5</xdr:row>
                    <xdr:rowOff>304800</xdr:rowOff>
                  </from>
                  <to>
                    <xdr:col>5</xdr:col>
                    <xdr:colOff>1409700</xdr:colOff>
                    <xdr:row>5</xdr:row>
                    <xdr:rowOff>520700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488950</xdr:colOff>
                    <xdr:row>6</xdr:row>
                    <xdr:rowOff>114300</xdr:rowOff>
                  </from>
                  <to>
                    <xdr:col>3</xdr:col>
                    <xdr:colOff>1289050</xdr:colOff>
                    <xdr:row>6</xdr:row>
                    <xdr:rowOff>330200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5</xdr:col>
                    <xdr:colOff>609600</xdr:colOff>
                    <xdr:row>6</xdr:row>
                    <xdr:rowOff>101600</xdr:rowOff>
                  </from>
                  <to>
                    <xdr:col>5</xdr:col>
                    <xdr:colOff>1409700</xdr:colOff>
                    <xdr:row>6</xdr:row>
                    <xdr:rowOff>317500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501650</xdr:colOff>
                    <xdr:row>7</xdr:row>
                    <xdr:rowOff>279400</xdr:rowOff>
                  </from>
                  <to>
                    <xdr:col>3</xdr:col>
                    <xdr:colOff>1301750</xdr:colOff>
                    <xdr:row>7</xdr:row>
                    <xdr:rowOff>495300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5</xdr:col>
                    <xdr:colOff>609600</xdr:colOff>
                    <xdr:row>7</xdr:row>
                    <xdr:rowOff>304800</xdr:rowOff>
                  </from>
                  <to>
                    <xdr:col>5</xdr:col>
                    <xdr:colOff>1409700</xdr:colOff>
                    <xdr:row>7</xdr:row>
                    <xdr:rowOff>520700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3</xdr:col>
                    <xdr:colOff>501650</xdr:colOff>
                    <xdr:row>8</xdr:row>
                    <xdr:rowOff>279400</xdr:rowOff>
                  </from>
                  <to>
                    <xdr:col>3</xdr:col>
                    <xdr:colOff>1301750</xdr:colOff>
                    <xdr:row>8</xdr:row>
                    <xdr:rowOff>495300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5</xdr:col>
                    <xdr:colOff>609600</xdr:colOff>
                    <xdr:row>8</xdr:row>
                    <xdr:rowOff>304800</xdr:rowOff>
                  </from>
                  <to>
                    <xdr:col>5</xdr:col>
                    <xdr:colOff>1409700</xdr:colOff>
                    <xdr:row>8</xdr:row>
                    <xdr:rowOff>520700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3</xdr:col>
                    <xdr:colOff>501650</xdr:colOff>
                    <xdr:row>9</xdr:row>
                    <xdr:rowOff>279400</xdr:rowOff>
                  </from>
                  <to>
                    <xdr:col>3</xdr:col>
                    <xdr:colOff>1301750</xdr:colOff>
                    <xdr:row>9</xdr:row>
                    <xdr:rowOff>495300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5</xdr:col>
                    <xdr:colOff>609600</xdr:colOff>
                    <xdr:row>9</xdr:row>
                    <xdr:rowOff>304800</xdr:rowOff>
                  </from>
                  <to>
                    <xdr:col>5</xdr:col>
                    <xdr:colOff>1409700</xdr:colOff>
                    <xdr:row>9</xdr:row>
                    <xdr:rowOff>520700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xdr:col>
                    <xdr:colOff>501650</xdr:colOff>
                    <xdr:row>10</xdr:row>
                    <xdr:rowOff>279400</xdr:rowOff>
                  </from>
                  <to>
                    <xdr:col>3</xdr:col>
                    <xdr:colOff>1301750</xdr:colOff>
                    <xdr:row>10</xdr:row>
                    <xdr:rowOff>495300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5</xdr:col>
                    <xdr:colOff>609600</xdr:colOff>
                    <xdr:row>10</xdr:row>
                    <xdr:rowOff>304800</xdr:rowOff>
                  </from>
                  <to>
                    <xdr:col>5</xdr:col>
                    <xdr:colOff>1409700</xdr:colOff>
                    <xdr:row>10</xdr:row>
                    <xdr:rowOff>520700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501650</xdr:colOff>
                    <xdr:row>11</xdr:row>
                    <xdr:rowOff>279400</xdr:rowOff>
                  </from>
                  <to>
                    <xdr:col>3</xdr:col>
                    <xdr:colOff>1301750</xdr:colOff>
                    <xdr:row>11</xdr:row>
                    <xdr:rowOff>495300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5</xdr:col>
                    <xdr:colOff>609600</xdr:colOff>
                    <xdr:row>11</xdr:row>
                    <xdr:rowOff>304800</xdr:rowOff>
                  </from>
                  <to>
                    <xdr:col>5</xdr:col>
                    <xdr:colOff>1409700</xdr:colOff>
                    <xdr:row>11</xdr:row>
                    <xdr:rowOff>520700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3</xdr:col>
                    <xdr:colOff>501650</xdr:colOff>
                    <xdr:row>12</xdr:row>
                    <xdr:rowOff>196850</xdr:rowOff>
                  </from>
                  <to>
                    <xdr:col>3</xdr:col>
                    <xdr:colOff>1327150</xdr:colOff>
                    <xdr:row>12</xdr:row>
                    <xdr:rowOff>596900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5</xdr:col>
                    <xdr:colOff>622300</xdr:colOff>
                    <xdr:row>12</xdr:row>
                    <xdr:rowOff>25400</xdr:rowOff>
                  </from>
                  <to>
                    <xdr:col>5</xdr:col>
                    <xdr:colOff>1479550</xdr:colOff>
                    <xdr:row>12</xdr:row>
                    <xdr:rowOff>704850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1</xdr:col>
                    <xdr:colOff>450850</xdr:colOff>
                    <xdr:row>13</xdr:row>
                    <xdr:rowOff>133350</xdr:rowOff>
                  </from>
                  <to>
                    <xdr:col>1</xdr:col>
                    <xdr:colOff>654050</xdr:colOff>
                    <xdr:row>13</xdr:row>
                    <xdr:rowOff>355600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3</xdr:col>
                    <xdr:colOff>514350</xdr:colOff>
                    <xdr:row>13</xdr:row>
                    <xdr:rowOff>133350</xdr:rowOff>
                  </from>
                  <to>
                    <xdr:col>3</xdr:col>
                    <xdr:colOff>1327150</xdr:colOff>
                    <xdr:row>13</xdr:row>
                    <xdr:rowOff>342900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5</xdr:col>
                    <xdr:colOff>609600</xdr:colOff>
                    <xdr:row>13</xdr:row>
                    <xdr:rowOff>177800</xdr:rowOff>
                  </from>
                  <to>
                    <xdr:col>5</xdr:col>
                    <xdr:colOff>1416050</xdr:colOff>
                    <xdr:row>13</xdr:row>
                    <xdr:rowOff>387350</xdr:rowOff>
                  </to>
                </anchor>
              </controlPr>
            </control>
          </mc:Choice>
        </mc:AlternateContent>
      </controls>
    </mc:Choice>
  </mc:AlternateContent>
  <tableParts count="1">
    <tablePart r:id="rId5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5DBF9-4F73-4DCA-95B6-C7C7ED3443F9}">
  <sheetPr codeName="Sheet9">
    <tabColor rgb="FF92D050"/>
  </sheetPr>
  <dimension ref="A1:H14"/>
  <sheetViews>
    <sheetView showGridLines="0" topLeftCell="A4" workbookViewId="0">
      <selection activeCell="L4" sqref="L4"/>
    </sheetView>
  </sheetViews>
  <sheetFormatPr defaultRowHeight="14.5" x14ac:dyDescent="0.35"/>
  <cols>
    <col min="1" max="1" width="73.6328125" style="2" customWidth="1"/>
    <col min="2" max="2" width="17.36328125" style="2" customWidth="1"/>
    <col min="3" max="3" width="16.6328125" style="2" hidden="1" customWidth="1"/>
    <col min="4" max="4" width="19.1796875" style="2" customWidth="1"/>
    <col min="5" max="5" width="9.1796875" style="2" hidden="1" customWidth="1"/>
    <col min="6" max="6" width="18.1796875" style="2" customWidth="1"/>
    <col min="7" max="7" width="0" style="2" hidden="1" customWidth="1"/>
    <col min="8" max="8" width="35.90625" style="2" customWidth="1"/>
    <col min="9" max="16384" width="8.7265625" style="2"/>
  </cols>
  <sheetData>
    <row r="1" spans="1:8" ht="47.5" x14ac:dyDescent="1.1000000000000001">
      <c r="A1" s="11" t="s">
        <v>0</v>
      </c>
    </row>
    <row r="2" spans="1:8" ht="18.5" x14ac:dyDescent="0.45">
      <c r="D2" s="3"/>
      <c r="E2" s="3"/>
      <c r="F2" s="3"/>
    </row>
    <row r="3" spans="1:8" ht="98" customHeight="1" x14ac:dyDescent="0.45">
      <c r="A3" s="22" t="s">
        <v>14</v>
      </c>
      <c r="B3" s="12" t="s">
        <v>41</v>
      </c>
      <c r="C3" s="3" t="s">
        <v>64</v>
      </c>
      <c r="D3" s="12" t="s">
        <v>39</v>
      </c>
      <c r="E3" s="3" t="s">
        <v>65</v>
      </c>
      <c r="F3" s="12" t="s">
        <v>40</v>
      </c>
      <c r="H3" s="13" t="s">
        <v>68</v>
      </c>
    </row>
    <row r="4" spans="1:8" s="55" customFormat="1" ht="72" customHeight="1" x14ac:dyDescent="0.45">
      <c r="A4" s="53" t="s">
        <v>15</v>
      </c>
      <c r="B4" s="54"/>
      <c r="C4" s="55" t="b">
        <v>0</v>
      </c>
      <c r="D4" s="54"/>
      <c r="E4" s="54" t="b">
        <v>0</v>
      </c>
      <c r="G4" s="55" t="b">
        <v>0</v>
      </c>
      <c r="H4" s="54"/>
    </row>
    <row r="5" spans="1:8" ht="72" customHeight="1" x14ac:dyDescent="0.45">
      <c r="A5" s="20" t="s">
        <v>16</v>
      </c>
      <c r="B5" s="14"/>
      <c r="C5" s="14" t="b">
        <v>0</v>
      </c>
      <c r="D5" s="14"/>
      <c r="E5" s="14" t="b">
        <v>0</v>
      </c>
      <c r="G5" s="2" t="b">
        <v>0</v>
      </c>
      <c r="H5" s="14"/>
    </row>
    <row r="6" spans="1:8" s="55" customFormat="1" ht="72" customHeight="1" x14ac:dyDescent="0.45">
      <c r="A6" s="57" t="s">
        <v>17</v>
      </c>
      <c r="B6" s="54"/>
      <c r="C6" s="54" t="b">
        <v>0</v>
      </c>
      <c r="D6" s="54"/>
      <c r="E6" s="54" t="b">
        <v>0</v>
      </c>
      <c r="G6" s="55" t="b">
        <v>0</v>
      </c>
      <c r="H6" s="54"/>
    </row>
    <row r="7" spans="1:8" ht="72" customHeight="1" x14ac:dyDescent="0.45">
      <c r="A7" s="20" t="s">
        <v>18</v>
      </c>
      <c r="B7" s="14"/>
      <c r="C7" s="14" t="b">
        <v>0</v>
      </c>
      <c r="D7" s="14"/>
      <c r="E7" s="14"/>
      <c r="G7" s="2" t="b">
        <v>0</v>
      </c>
      <c r="H7" s="14"/>
    </row>
    <row r="8" spans="1:8" s="55" customFormat="1" ht="72" customHeight="1" x14ac:dyDescent="0.45">
      <c r="A8" s="56" t="s">
        <v>19</v>
      </c>
      <c r="B8" s="54"/>
      <c r="C8" s="54" t="b">
        <v>0</v>
      </c>
      <c r="D8" s="54"/>
      <c r="E8" s="54"/>
      <c r="G8" s="55" t="b">
        <v>0</v>
      </c>
      <c r="H8" s="54"/>
    </row>
    <row r="9" spans="1:8" ht="72" customHeight="1" x14ac:dyDescent="0.45">
      <c r="A9" s="19" t="s">
        <v>20</v>
      </c>
      <c r="B9" s="14"/>
      <c r="C9" s="14" t="b">
        <v>0</v>
      </c>
      <c r="D9" s="14"/>
      <c r="E9" s="14" t="b">
        <v>0</v>
      </c>
      <c r="G9" s="2" t="b">
        <v>0</v>
      </c>
      <c r="H9" s="14"/>
    </row>
    <row r="10" spans="1:8" s="55" customFormat="1" ht="72" customHeight="1" x14ac:dyDescent="0.45">
      <c r="A10" s="56" t="s">
        <v>21</v>
      </c>
      <c r="B10" s="54"/>
      <c r="C10" s="54" t="b">
        <v>0</v>
      </c>
      <c r="D10" s="54"/>
      <c r="E10" s="54"/>
      <c r="G10" s="55" t="b">
        <v>0</v>
      </c>
      <c r="H10" s="54"/>
    </row>
    <row r="11" spans="1:8" ht="25.5" customHeight="1" x14ac:dyDescent="0.45">
      <c r="A11" s="58"/>
      <c r="B11" s="27">
        <f>COUNTIF(C4:C10, TRUE)*0</f>
        <v>0</v>
      </c>
      <c r="C11" s="27"/>
      <c r="D11" s="27">
        <f>COUNTIF(E4:E10, TRUE)*1</f>
        <v>0</v>
      </c>
      <c r="E11" s="27"/>
      <c r="F11" s="27">
        <f>COUNTIF(G4:G10, TRUE)*2</f>
        <v>0</v>
      </c>
    </row>
    <row r="12" spans="1:8" ht="14.5" customHeight="1" x14ac:dyDescent="0.45">
      <c r="A12" s="17"/>
      <c r="B12" s="27"/>
      <c r="C12" s="27"/>
      <c r="D12" s="27"/>
      <c r="E12" s="27"/>
      <c r="F12" s="18" t="s">
        <v>30</v>
      </c>
    </row>
    <row r="13" spans="1:8" ht="18.5" x14ac:dyDescent="0.45">
      <c r="B13" s="14"/>
      <c r="C13" s="14"/>
      <c r="D13" s="14"/>
      <c r="E13" s="14"/>
      <c r="F13" s="14">
        <f>SUM(B11:F11)</f>
        <v>0</v>
      </c>
    </row>
    <row r="14" spans="1:8" ht="18.5" x14ac:dyDescent="0.45">
      <c r="F14" s="14"/>
    </row>
  </sheetData>
  <conditionalFormatting sqref="F13">
    <cfRule type="colorScale" priority="1">
      <colorScale>
        <cfvo type="num" val="0"/>
        <cfvo type="num" val="7"/>
        <cfvo type="num" val="14"/>
        <color rgb="FFF8696B"/>
        <color rgb="FFFFEB84"/>
        <color rgb="FF63BE7B"/>
      </colorScale>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457200</xdr:colOff>
                    <xdr:row>3</xdr:row>
                    <xdr:rowOff>234950</xdr:rowOff>
                  </from>
                  <to>
                    <xdr:col>1</xdr:col>
                    <xdr:colOff>1200150</xdr:colOff>
                    <xdr:row>3</xdr:row>
                    <xdr:rowOff>450850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457200</xdr:colOff>
                    <xdr:row>4</xdr:row>
                    <xdr:rowOff>234950</xdr:rowOff>
                  </from>
                  <to>
                    <xdr:col>1</xdr:col>
                    <xdr:colOff>1200150</xdr:colOff>
                    <xdr:row>4</xdr:row>
                    <xdr:rowOff>450850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457200</xdr:colOff>
                    <xdr:row>5</xdr:row>
                    <xdr:rowOff>234950</xdr:rowOff>
                  </from>
                  <to>
                    <xdr:col>1</xdr:col>
                    <xdr:colOff>1200150</xdr:colOff>
                    <xdr:row>5</xdr:row>
                    <xdr:rowOff>450850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457200</xdr:colOff>
                    <xdr:row>7</xdr:row>
                    <xdr:rowOff>234950</xdr:rowOff>
                  </from>
                  <to>
                    <xdr:col>1</xdr:col>
                    <xdr:colOff>1200150</xdr:colOff>
                    <xdr:row>7</xdr:row>
                    <xdr:rowOff>450850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xdr:col>
                    <xdr:colOff>457200</xdr:colOff>
                    <xdr:row>8</xdr:row>
                    <xdr:rowOff>234950</xdr:rowOff>
                  </from>
                  <to>
                    <xdr:col>1</xdr:col>
                    <xdr:colOff>1200150</xdr:colOff>
                    <xdr:row>8</xdr:row>
                    <xdr:rowOff>450850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xdr:col>
                    <xdr:colOff>457200</xdr:colOff>
                    <xdr:row>9</xdr:row>
                    <xdr:rowOff>234950</xdr:rowOff>
                  </from>
                  <to>
                    <xdr:col>1</xdr:col>
                    <xdr:colOff>1200150</xdr:colOff>
                    <xdr:row>9</xdr:row>
                    <xdr:rowOff>450850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501650</xdr:colOff>
                    <xdr:row>3</xdr:row>
                    <xdr:rowOff>279400</xdr:rowOff>
                  </from>
                  <to>
                    <xdr:col>3</xdr:col>
                    <xdr:colOff>1301750</xdr:colOff>
                    <xdr:row>3</xdr:row>
                    <xdr:rowOff>495300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xdr:col>
                    <xdr:colOff>457200</xdr:colOff>
                    <xdr:row>4</xdr:row>
                    <xdr:rowOff>234950</xdr:rowOff>
                  </from>
                  <to>
                    <xdr:col>1</xdr:col>
                    <xdr:colOff>1200150</xdr:colOff>
                    <xdr:row>4</xdr:row>
                    <xdr:rowOff>450850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501650</xdr:colOff>
                    <xdr:row>4</xdr:row>
                    <xdr:rowOff>279400</xdr:rowOff>
                  </from>
                  <to>
                    <xdr:col>3</xdr:col>
                    <xdr:colOff>1301750</xdr:colOff>
                    <xdr:row>4</xdr:row>
                    <xdr:rowOff>495300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xdr:col>
                    <xdr:colOff>457200</xdr:colOff>
                    <xdr:row>5</xdr:row>
                    <xdr:rowOff>234950</xdr:rowOff>
                  </from>
                  <to>
                    <xdr:col>1</xdr:col>
                    <xdr:colOff>1200150</xdr:colOff>
                    <xdr:row>5</xdr:row>
                    <xdr:rowOff>450850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3</xdr:col>
                    <xdr:colOff>501650</xdr:colOff>
                    <xdr:row>5</xdr:row>
                    <xdr:rowOff>279400</xdr:rowOff>
                  </from>
                  <to>
                    <xdr:col>3</xdr:col>
                    <xdr:colOff>1301750</xdr:colOff>
                    <xdr:row>5</xdr:row>
                    <xdr:rowOff>495300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xdr:col>
                    <xdr:colOff>457200</xdr:colOff>
                    <xdr:row>6</xdr:row>
                    <xdr:rowOff>101600</xdr:rowOff>
                  </from>
                  <to>
                    <xdr:col>1</xdr:col>
                    <xdr:colOff>1200150</xdr:colOff>
                    <xdr:row>6</xdr:row>
                    <xdr:rowOff>317500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1</xdr:col>
                    <xdr:colOff>457200</xdr:colOff>
                    <xdr:row>7</xdr:row>
                    <xdr:rowOff>234950</xdr:rowOff>
                  </from>
                  <to>
                    <xdr:col>1</xdr:col>
                    <xdr:colOff>1200150</xdr:colOff>
                    <xdr:row>7</xdr:row>
                    <xdr:rowOff>450850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3</xdr:col>
                    <xdr:colOff>501650</xdr:colOff>
                    <xdr:row>7</xdr:row>
                    <xdr:rowOff>279400</xdr:rowOff>
                  </from>
                  <to>
                    <xdr:col>3</xdr:col>
                    <xdr:colOff>1301750</xdr:colOff>
                    <xdr:row>7</xdr:row>
                    <xdr:rowOff>495300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457200</xdr:colOff>
                    <xdr:row>8</xdr:row>
                    <xdr:rowOff>234950</xdr:rowOff>
                  </from>
                  <to>
                    <xdr:col>1</xdr:col>
                    <xdr:colOff>1200150</xdr:colOff>
                    <xdr:row>8</xdr:row>
                    <xdr:rowOff>450850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xdr:col>
                    <xdr:colOff>501650</xdr:colOff>
                    <xdr:row>8</xdr:row>
                    <xdr:rowOff>279400</xdr:rowOff>
                  </from>
                  <to>
                    <xdr:col>3</xdr:col>
                    <xdr:colOff>1301750</xdr:colOff>
                    <xdr:row>8</xdr:row>
                    <xdr:rowOff>495300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457200</xdr:colOff>
                    <xdr:row>9</xdr:row>
                    <xdr:rowOff>234950</xdr:rowOff>
                  </from>
                  <to>
                    <xdr:col>1</xdr:col>
                    <xdr:colOff>1200150</xdr:colOff>
                    <xdr:row>9</xdr:row>
                    <xdr:rowOff>450850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xdr:col>
                    <xdr:colOff>501650</xdr:colOff>
                    <xdr:row>9</xdr:row>
                    <xdr:rowOff>279400</xdr:rowOff>
                  </from>
                  <to>
                    <xdr:col>3</xdr:col>
                    <xdr:colOff>1301750</xdr:colOff>
                    <xdr:row>9</xdr:row>
                    <xdr:rowOff>495300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501650</xdr:colOff>
                    <xdr:row>4</xdr:row>
                    <xdr:rowOff>279400</xdr:rowOff>
                  </from>
                  <to>
                    <xdr:col>3</xdr:col>
                    <xdr:colOff>1301750</xdr:colOff>
                    <xdr:row>4</xdr:row>
                    <xdr:rowOff>495300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501650</xdr:colOff>
                    <xdr:row>5</xdr:row>
                    <xdr:rowOff>279400</xdr:rowOff>
                  </from>
                  <to>
                    <xdr:col>3</xdr:col>
                    <xdr:colOff>1301750</xdr:colOff>
                    <xdr:row>5</xdr:row>
                    <xdr:rowOff>495300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488950</xdr:colOff>
                    <xdr:row>6</xdr:row>
                    <xdr:rowOff>114300</xdr:rowOff>
                  </from>
                  <to>
                    <xdr:col>3</xdr:col>
                    <xdr:colOff>1289050</xdr:colOff>
                    <xdr:row>6</xdr:row>
                    <xdr:rowOff>330200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501650</xdr:colOff>
                    <xdr:row>7</xdr:row>
                    <xdr:rowOff>279400</xdr:rowOff>
                  </from>
                  <to>
                    <xdr:col>3</xdr:col>
                    <xdr:colOff>1301750</xdr:colOff>
                    <xdr:row>7</xdr:row>
                    <xdr:rowOff>495300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3</xdr:col>
                    <xdr:colOff>501650</xdr:colOff>
                    <xdr:row>8</xdr:row>
                    <xdr:rowOff>279400</xdr:rowOff>
                  </from>
                  <to>
                    <xdr:col>3</xdr:col>
                    <xdr:colOff>1301750</xdr:colOff>
                    <xdr:row>8</xdr:row>
                    <xdr:rowOff>495300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xdr:col>
                    <xdr:colOff>501650</xdr:colOff>
                    <xdr:row>9</xdr:row>
                    <xdr:rowOff>279400</xdr:rowOff>
                  </from>
                  <to>
                    <xdr:col>3</xdr:col>
                    <xdr:colOff>1301750</xdr:colOff>
                    <xdr:row>9</xdr:row>
                    <xdr:rowOff>495300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5</xdr:col>
                    <xdr:colOff>673100</xdr:colOff>
                    <xdr:row>3</xdr:row>
                    <xdr:rowOff>342900</xdr:rowOff>
                  </from>
                  <to>
                    <xdr:col>7</xdr:col>
                    <xdr:colOff>203200</xdr:colOff>
                    <xdr:row>3</xdr:row>
                    <xdr:rowOff>558800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5</xdr:col>
                    <xdr:colOff>654050</xdr:colOff>
                    <xdr:row>4</xdr:row>
                    <xdr:rowOff>260350</xdr:rowOff>
                  </from>
                  <to>
                    <xdr:col>7</xdr:col>
                    <xdr:colOff>184150</xdr:colOff>
                    <xdr:row>4</xdr:row>
                    <xdr:rowOff>476250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5</xdr:col>
                    <xdr:colOff>673100</xdr:colOff>
                    <xdr:row>5</xdr:row>
                    <xdr:rowOff>342900</xdr:rowOff>
                  </from>
                  <to>
                    <xdr:col>7</xdr:col>
                    <xdr:colOff>203200</xdr:colOff>
                    <xdr:row>5</xdr:row>
                    <xdr:rowOff>558800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5</xdr:col>
                    <xdr:colOff>673100</xdr:colOff>
                    <xdr:row>6</xdr:row>
                    <xdr:rowOff>203200</xdr:rowOff>
                  </from>
                  <to>
                    <xdr:col>7</xdr:col>
                    <xdr:colOff>203200</xdr:colOff>
                    <xdr:row>6</xdr:row>
                    <xdr:rowOff>419100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5</xdr:col>
                    <xdr:colOff>673100</xdr:colOff>
                    <xdr:row>7</xdr:row>
                    <xdr:rowOff>342900</xdr:rowOff>
                  </from>
                  <to>
                    <xdr:col>7</xdr:col>
                    <xdr:colOff>203200</xdr:colOff>
                    <xdr:row>7</xdr:row>
                    <xdr:rowOff>558800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5</xdr:col>
                    <xdr:colOff>673100</xdr:colOff>
                    <xdr:row>8</xdr:row>
                    <xdr:rowOff>342900</xdr:rowOff>
                  </from>
                  <to>
                    <xdr:col>7</xdr:col>
                    <xdr:colOff>203200</xdr:colOff>
                    <xdr:row>8</xdr:row>
                    <xdr:rowOff>558800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5</xdr:col>
                    <xdr:colOff>673100</xdr:colOff>
                    <xdr:row>9</xdr:row>
                    <xdr:rowOff>342900</xdr:rowOff>
                  </from>
                  <to>
                    <xdr:col>7</xdr:col>
                    <xdr:colOff>203200</xdr:colOff>
                    <xdr:row>9</xdr:row>
                    <xdr:rowOff>558800</xdr:rowOff>
                  </to>
                </anchor>
              </controlPr>
            </control>
          </mc:Choice>
        </mc:AlternateContent>
      </controls>
    </mc:Choice>
  </mc:AlternateContent>
  <tableParts count="1">
    <tablePart r:id="rId3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How to use the tool</vt:lpstr>
      <vt:lpstr>Pre-score Written Communication</vt:lpstr>
      <vt:lpstr>Pe-score Verbal Communication</vt:lpstr>
      <vt:lpstr>Pre-score Digital Literacy</vt:lpstr>
      <vt:lpstr>Pre-score Getting around</vt:lpstr>
      <vt:lpstr>Pre-score Total</vt:lpstr>
      <vt:lpstr>Action Plan </vt:lpstr>
      <vt:lpstr>Post-scoreWritten Communication</vt:lpstr>
      <vt:lpstr>Post-score Verbal Communication</vt:lpstr>
      <vt:lpstr>Post-score Digital Literacy</vt:lpstr>
      <vt:lpstr>Post-score Getting around</vt:lpstr>
      <vt:lpstr>Post- score 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Laura_Walton-Taylor</dc:creator>
  <cp:lastModifiedBy>CONNOLLY, Laura (DERBYSHIRE COMMUNITY HEALTH SERVICES </cp:lastModifiedBy>
  <dcterms:created xsi:type="dcterms:W3CDTF">2022-10-31T09:07:39Z</dcterms:created>
  <dcterms:modified xsi:type="dcterms:W3CDTF">2026-02-03T10:30:31Z</dcterms:modified>
</cp:coreProperties>
</file>